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50q HGBP\0300 Fachthemen\06 Anzeigeverfahren\109 Personaländerungsanzeigen § 11(3)HGBP neu\"/>
    </mc:Choice>
  </mc:AlternateContent>
  <bookViews>
    <workbookView xWindow="0" yWindow="0" windowWidth="20370" windowHeight="7560" tabRatio="789"/>
  </bookViews>
  <sheets>
    <sheet name="Deckblatt BH" sheetId="13" r:id="rId1"/>
    <sheet name="Betreuungskräfte" sheetId="7" r:id="rId2"/>
    <sheet name="Pflegekräfte" sheetId="5" r:id="rId3"/>
    <sheet name="Azubi,BFD,FSJ" sheetId="9" r:id="rId4"/>
    <sheet name="Zusammenfassung" sheetId="15" r:id="rId5"/>
    <sheet name="Hinweis zum Datenschutz" sheetId="16" r:id="rId6"/>
    <sheet name="Auswertung BPA" sheetId="12" state="hidden" r:id="rId7"/>
  </sheets>
  <definedNames>
    <definedName name="Beschäftigungsart">#REF!</definedName>
    <definedName name="_xlnm.Print_Area" localSheetId="6">'Auswertung BPA'!$A$1:$D$35</definedName>
    <definedName name="_xlnm.Print_Area" localSheetId="3">'Azubi,BFD,FSJ'!$A$1:$F$30</definedName>
    <definedName name="_xlnm.Print_Area" localSheetId="1">Betreuungskräfte!$A$1:$F$34</definedName>
    <definedName name="_xlnm.Print_Area" localSheetId="0">'Deckblatt BH'!$A$1:$F$17</definedName>
    <definedName name="_xlnm.Print_Area" localSheetId="5">'Hinweis zum Datenschutz'!$A$1:$A$5</definedName>
    <definedName name="_xlnm.Print_Area" localSheetId="2">Pflegekräfte!$A$1:$F$32</definedName>
    <definedName name="Leih_Zeitarbeiter_in">#REF!</definedName>
  </definedNames>
  <calcPr calcId="162913"/>
</workbook>
</file>

<file path=xl/calcChain.xml><?xml version="1.0" encoding="utf-8"?>
<calcChain xmlns="http://schemas.openxmlformats.org/spreadsheetml/2006/main">
  <c r="E31" i="5" l="1"/>
  <c r="D7" i="15" s="1"/>
  <c r="E16" i="5" l="1"/>
  <c r="D6" i="15" s="1"/>
  <c r="B1" i="5"/>
  <c r="B1" i="9" l="1"/>
  <c r="D22" i="12" l="1"/>
  <c r="B27" i="12"/>
  <c r="A2" i="15"/>
  <c r="D6" i="12"/>
  <c r="D5" i="12"/>
  <c r="B28" i="12" l="1"/>
  <c r="B32" i="12"/>
  <c r="B31" i="12"/>
  <c r="B30" i="12"/>
  <c r="B29" i="12"/>
  <c r="B33" i="12" l="1"/>
  <c r="B1" i="7"/>
  <c r="A2" i="12"/>
  <c r="D7" i="12" l="1"/>
  <c r="D16" i="9" l="1"/>
  <c r="D8" i="15" s="1"/>
  <c r="E31" i="7"/>
  <c r="E15" i="7"/>
  <c r="B30" i="9"/>
  <c r="D11" i="12" l="1"/>
  <c r="D9" i="15"/>
  <c r="D11" i="15" s="1"/>
  <c r="D13" i="12"/>
  <c r="D12" i="12"/>
  <c r="D10" i="15"/>
  <c r="D12" i="15" s="1"/>
  <c r="D18" i="12" l="1"/>
  <c r="D9" i="12"/>
  <c r="D10" i="12"/>
  <c r="D8" i="12"/>
  <c r="D14" i="12" s="1"/>
  <c r="D17" i="12" l="1"/>
  <c r="D15" i="12"/>
  <c r="D16" i="12" s="1"/>
  <c r="D20" i="12" s="1"/>
  <c r="D13" i="15" l="1"/>
  <c r="D15" i="15" s="1"/>
</calcChain>
</file>

<file path=xl/comments1.xml><?xml version="1.0" encoding="utf-8"?>
<comments xmlns="http://schemas.openxmlformats.org/spreadsheetml/2006/main">
  <authors>
    <author>HuefferB</author>
  </authors>
  <commentList>
    <comment ref="B5" authorId="0" shapeId="0">
      <text>
        <r>
          <rPr>
            <sz val="9"/>
            <color indexed="81"/>
            <rFont val="Arial"/>
            <family val="2"/>
          </rPr>
          <t>hier bitte die Jahreszahl ergänzen</t>
        </r>
      </text>
    </comment>
  </commentList>
</comments>
</file>

<file path=xl/comments2.xml><?xml version="1.0" encoding="utf-8"?>
<comments xmlns="http://schemas.openxmlformats.org/spreadsheetml/2006/main">
  <authors>
    <author>huefferb</author>
    <author>Hüffer, Bärbel (RPGI)</author>
  </authors>
  <commentList>
    <comment ref="D22" authorId="0" shapeId="0">
      <text>
        <r>
          <rPr>
            <sz val="9"/>
            <color indexed="81"/>
            <rFont val="Tahoma"/>
            <family val="2"/>
          </rPr>
          <t>= Angabe der Einrichtung auf Deckblatt</t>
        </r>
      </text>
    </comment>
    <comment ref="A24" authorId="1" shapeId="0">
      <text>
        <r>
          <rPr>
            <sz val="9"/>
            <color indexed="81"/>
            <rFont val="Tahoma"/>
            <family val="2"/>
          </rPr>
          <t>Dieser Bezug kann erst hergestellt werden, wenn der neue Rahmenvertrag nach SGB XI unterschrieben ist.</t>
        </r>
      </text>
    </comment>
  </commentList>
</comments>
</file>

<file path=xl/sharedStrings.xml><?xml version="1.0" encoding="utf-8"?>
<sst xmlns="http://schemas.openxmlformats.org/spreadsheetml/2006/main" count="125" uniqueCount="85">
  <si>
    <t xml:space="preserve">Gesamtanzahl </t>
  </si>
  <si>
    <t>Name</t>
  </si>
  <si>
    <t>Anschrift</t>
  </si>
  <si>
    <t xml:space="preserve">Name </t>
  </si>
  <si>
    <t>1. Einrichtungsleitung</t>
  </si>
  <si>
    <t>Vorname</t>
  </si>
  <si>
    <t>Summe:</t>
  </si>
  <si>
    <t>Name der Einrichtung:</t>
  </si>
  <si>
    <t xml:space="preserve">Anzahl: </t>
  </si>
  <si>
    <t>3. Pflegefachkräfte</t>
  </si>
  <si>
    <t xml:space="preserve">Summe der Hilfskräfte </t>
  </si>
  <si>
    <t>Liste der Pflegehilfskräfte</t>
  </si>
  <si>
    <r>
      <t xml:space="preserve">Stellenanteil
</t>
    </r>
    <r>
      <rPr>
        <sz val="9"/>
        <rFont val="Arial"/>
        <family val="2"/>
      </rPr>
      <t>(Vollzeit:
max. 1,0 VK
möglich)</t>
    </r>
  </si>
  <si>
    <t>in der sozialen Betreuung eingesetztes Personal</t>
  </si>
  <si>
    <t xml:space="preserve">Summe der Fachkräfte </t>
  </si>
  <si>
    <t xml:space="preserve">in der Pflege eingesetztes Personal </t>
  </si>
  <si>
    <t xml:space="preserve">    ggf. deren Stellenanteil in der direkten Pflege</t>
  </si>
  <si>
    <t xml:space="preserve">zum Stichtag </t>
  </si>
  <si>
    <t>Betreuungs- und Pflegeaufsicht beim Hessischen Amt für Versorgung und Soziales</t>
  </si>
  <si>
    <t>Durchführung des Hessischen Gesetzes über Betreuungs- und Pflegeleistungen (HGBP)</t>
  </si>
  <si>
    <t>Personalmeldung gemäß § 11 Abs. 3 HGBP</t>
  </si>
  <si>
    <t>Auswertung durch die Betreuungs- und Pflegeaufsicht</t>
  </si>
  <si>
    <t>Telefon *</t>
  </si>
  <si>
    <t>Telefax *</t>
  </si>
  <si>
    <t>E-Mail *</t>
  </si>
  <si>
    <t>Anzahl der Bewohner nach Pflegegrade</t>
  </si>
  <si>
    <t>Pflegegrad 1</t>
  </si>
  <si>
    <t>Pflegegrad 2</t>
  </si>
  <si>
    <t>Pflegegrad 3</t>
  </si>
  <si>
    <t>Pflegegrad 4</t>
  </si>
  <si>
    <t>Pflegegrad 5</t>
  </si>
  <si>
    <t>vereinbarte Regel-Wochenstunden</t>
  </si>
  <si>
    <t xml:space="preserve">ohne Pflegegrad </t>
  </si>
  <si>
    <t xml:space="preserve">Qualifikation/beruf. 
Ausbildung </t>
  </si>
  <si>
    <r>
      <t>Geschäftszeichen</t>
    </r>
    <r>
      <rPr>
        <sz val="11"/>
        <rFont val="Arial"/>
        <family val="2"/>
      </rPr>
      <t xml:space="preserve">   </t>
    </r>
    <r>
      <rPr>
        <sz val="9"/>
        <rFont val="Arial"/>
        <family val="2"/>
      </rPr>
      <t>der Betreuungs- und Pflegeaufsicht 
(falls bekannt)</t>
    </r>
  </si>
  <si>
    <t>insgesamt</t>
  </si>
  <si>
    <t>erforderliches Personal nach SGB XI</t>
  </si>
  <si>
    <t>Äquivalenzziffer</t>
  </si>
  <si>
    <t>Personalschlüssel ab 01.11.2017</t>
  </si>
  <si>
    <r>
      <t xml:space="preserve">Stellenanteile
</t>
    </r>
    <r>
      <rPr>
        <sz val="11"/>
        <rFont val="Arial"/>
        <family val="2"/>
      </rPr>
      <t>(zusammengefasst)</t>
    </r>
  </si>
  <si>
    <t>Personalsollberechnung nach SGB XI</t>
  </si>
  <si>
    <t>Liste der Praktikanten, Bundesfreiwilligendienst/FSJ</t>
  </si>
  <si>
    <t>2. Pflegedienstleitung</t>
  </si>
  <si>
    <t>1:20?</t>
  </si>
  <si>
    <r>
      <t xml:space="preserve">Dies entspricht einem Fachkräfteanteil von
</t>
    </r>
    <r>
      <rPr>
        <i/>
        <sz val="11"/>
        <rFont val="Arial"/>
        <family val="2"/>
      </rPr>
      <t>(ohne Berücksichtigung der Belegung und Bewohnerstruktur)</t>
    </r>
  </si>
  <si>
    <t>Zusammenfassung</t>
  </si>
  <si>
    <t>5. Auszubildende in der Pflege</t>
  </si>
  <si>
    <t xml:space="preserve">4. Pflegehilfskräfte  </t>
  </si>
  <si>
    <t xml:space="preserve">6. Soziale Betreuung, Fachkräfte </t>
  </si>
  <si>
    <t xml:space="preserve">7. Soziale Betreuung, Hilfskräfte </t>
  </si>
  <si>
    <t>8. Zusätzliche Betreuungskräfte nach § 43 b SGB XI</t>
  </si>
  <si>
    <r>
      <t xml:space="preserve">Personal-Soll nach SGB XI </t>
    </r>
    <r>
      <rPr>
        <sz val="11"/>
        <color rgb="FFFF0000"/>
        <rFont val="Arial"/>
        <family val="2"/>
      </rPr>
      <t>(lt. Pflegesatzvereinbarung)</t>
    </r>
  </si>
  <si>
    <t>31.12.20__</t>
  </si>
  <si>
    <t xml:space="preserve">2. Pflegehilfskräfte  </t>
  </si>
  <si>
    <t>Betreuungs- und Pflegepersonal zum Stichtag 31.12.:</t>
  </si>
  <si>
    <t>Dies entspricht einem Fachkräfteanteil von</t>
  </si>
  <si>
    <r>
      <t>Stellenanteil</t>
    </r>
    <r>
      <rPr>
        <b/>
        <sz val="9"/>
        <rFont val="Arial"/>
        <family val="2"/>
      </rPr>
      <t xml:space="preserve">
</t>
    </r>
    <r>
      <rPr>
        <sz val="9"/>
        <rFont val="Arial"/>
        <family val="2"/>
      </rPr>
      <t>(bei Ausbildung in
Vollzeitform:
"</t>
    </r>
    <r>
      <rPr>
        <b/>
        <sz val="9"/>
        <rFont val="Arial"/>
        <family val="2"/>
      </rPr>
      <t>0,13</t>
    </r>
    <r>
      <rPr>
        <sz val="9"/>
        <rFont val="Arial"/>
        <family val="2"/>
      </rPr>
      <t xml:space="preserve">" eintragen;
sonst Anteil) </t>
    </r>
  </si>
  <si>
    <r>
      <rPr>
        <b/>
        <sz val="10"/>
        <rFont val="Arial"/>
        <family val="2"/>
      </rPr>
      <t xml:space="preserve">3) Verantwortlicher: </t>
    </r>
    <r>
      <rPr>
        <sz val="10"/>
        <rFont val="Arial"/>
        <family val="2"/>
      </rPr>
      <t xml:space="preserve">
Verantwortlich für die Verarbeitung personenbezogener Daten im Rahmen des HGBP ist das für Ihren Arbeitgeber zuständige Hessische Amtes für Versorgung und Soziales:
HAVS Frankfurt/M.:
Walter-Möller- Platz 1, 60439 Frankfurt/M.
Telefon 069 1567–1 (Zentrale)
Fax 0611 1567 234   
E-Mail: post@havs-fra.hessen.de
HAVS Fulda: 
Washingtonallee 2, 36041 Fulda
Telefon 0661 6207–0 (Zentrale), 
Fax 0611 327644-921          
E-Mail: postmaster@havs-ful.hessen.de
HAVS Gießen: 
Südanlage 14 a, 35390 Gießen
Telefon 0641 7936-0 (Zentrale)
Fax 0641 7936 117         
E-Mail: postmaster@havs-gie.hessen.de
HAVS Kassel: 
Mündener Str. 4, 34123 Kassel
Telefon 0561 2099-0 (Zentrale)
Fax 0561 2099 541            
E-Mail: poststelle@havs-kas.hessen.de
</t>
    </r>
  </si>
  <si>
    <r>
      <rPr>
        <b/>
        <sz val="10"/>
        <rFont val="Arial"/>
        <family val="2"/>
      </rPr>
      <t xml:space="preserve">4) Behördliche Datenschutzbeauftragten </t>
    </r>
    <r>
      <rPr>
        <sz val="10"/>
        <rFont val="Arial"/>
        <family val="2"/>
      </rPr>
      <t xml:space="preserve">
Die behördlichen Datenschutzbeauftragen der Hessischen Ämter für Versorgung und Soziales erreichen Sie unten den o. g. Adressen mit dem Zusatz „Datenschutzbeauftragte“ sowie unter folgenden E-Mail-Adressen:
HAVS Darmstadt:  datenschutz@havs-dar.hessen.de
HAVS Frankfurt: datenschutz@havs-fra.hessen.de
HAVS Fulda:  datenschutz@havs-ful.hessen.de
HAVS Gießen:  datenschutz@havs-gie.hessen.de
HAVS Kassel:  datenschutz@havs-kas.hessen.de
HAVS Wiesbaden:  datenschutz@havs-wie.hessen.de
</t>
    </r>
  </si>
  <si>
    <r>
      <rPr>
        <b/>
        <sz val="10"/>
        <rFont val="Arial"/>
        <family val="2"/>
      </rPr>
      <t>1) Zweck der Datenverarbeitung</t>
    </r>
    <r>
      <rPr>
        <sz val="10"/>
        <rFont val="Arial"/>
        <family val="2"/>
      </rPr>
      <t xml:space="preserve">
Die personenbezogenen Daten werden verarbeitet, um zu überprüfen, ob die Einrichtung die gesetzlichen Anforderungen des Hessischen Gesetz über Betreuungs- und Pflegeleistungen (HGBP) erfüllt. 
</t>
    </r>
  </si>
  <si>
    <r>
      <rPr>
        <b/>
        <sz val="10"/>
        <rFont val="Arial"/>
        <family val="2"/>
      </rPr>
      <t>2) Ihre Rechte</t>
    </r>
    <r>
      <rPr>
        <sz val="10"/>
        <rFont val="Arial"/>
        <family val="2"/>
      </rPr>
      <t xml:space="preserve">
Die betroffene Person hat nach dem HDSIG verschiedene Rechte. Diese ergeben sich insbesondere aus §§ 52 und 53 HDSIG:
</t>
    </r>
    <r>
      <rPr>
        <b/>
        <sz val="10"/>
        <rFont val="Arial"/>
        <family val="2"/>
      </rPr>
      <t>a) Recht auf Auskunft</t>
    </r>
    <r>
      <rPr>
        <sz val="10"/>
        <rFont val="Arial"/>
        <family val="2"/>
      </rPr>
      <t xml:space="preserve">:
Die Person kann nach § 52 HDSIG Auskunft über ihre von uns verarbeiteten personenbezogenen Daten verlangen. Bitte beachten Sie, dass die Auskunftsrechte durch die Vorschriften der § 52 Abs. 2 bis 5 HDSIG eingeschränkt sind.
</t>
    </r>
    <r>
      <rPr>
        <b/>
        <sz val="10"/>
        <rFont val="Arial"/>
        <family val="2"/>
      </rPr>
      <t>b) Recht auf Berichtigung:</t>
    </r>
    <r>
      <rPr>
        <sz val="10"/>
        <rFont val="Arial"/>
        <family val="2"/>
      </rPr>
      <t xml:space="preserve">
Sollten die personenbezogenen Angaben, nicht (mehr) zutreffend sein, kann nach § 53 HDSIG eine Berichtigung der Daten verlangt werden. Sollten die Daten unvollständig sein, können eine Vervollständigung der Daten verlangen werden.
</t>
    </r>
    <r>
      <rPr>
        <b/>
        <sz val="10"/>
        <rFont val="Arial"/>
        <family val="2"/>
      </rPr>
      <t>c) Recht auf Löschung:</t>
    </r>
    <r>
      <rPr>
        <sz val="10"/>
        <rFont val="Arial"/>
        <family val="2"/>
      </rPr>
      <t xml:space="preserve">
Die Person kann unter den Voraussetzungen des § 53 HDSIG die Löschung ihrer personenbezogenen Daten verlangen. Ihr Anspruch auf Löschung hängt u. a. davon ab, ob die sie betreffenden Daten von uns zur Erfüllung unserer gesetzlichen Aufgaben noch benötigt werden.
</t>
    </r>
    <r>
      <rPr>
        <b/>
        <sz val="10"/>
        <rFont val="Arial"/>
        <family val="2"/>
      </rPr>
      <t>d) Recht auf Einschränkung der Verarbeitung:</t>
    </r>
    <r>
      <rPr>
        <sz val="10"/>
        <rFont val="Arial"/>
        <family val="2"/>
      </rPr>
      <t xml:space="preserve">
Die Person hat im Rahmen der Vorgaben des § 53 HDSIG das Recht, eine Einschränkung der Verarbeitung der sie betreffenden Daten zu verlangen.
</t>
    </r>
    <r>
      <rPr>
        <b/>
        <sz val="10"/>
        <rFont val="Arial"/>
        <family val="2"/>
      </rPr>
      <t xml:space="preserve">e) Beschwerderecht </t>
    </r>
    <r>
      <rPr>
        <sz val="10"/>
        <rFont val="Arial"/>
        <family val="2"/>
      </rPr>
      <t xml:space="preserve">
Wenn die Person der Auffassung ist, dass wir bei der Verarbeitung ihrer Daten datenschutzrechtliche Vorschriften nicht beachtet haben, kann sie sich mit einer Beschwerde an den Hessischen Datenschutzbeauftragten wenden, der ihre Beschwerde prüfen wird:
Hessischer Beauftragter für Datenschutz und Informationsfreiheit
Prof. Dr. Michael Ronellenfitsch
Gustav-Stresemann-Ring 1
65189 Wiesbaden
Tel.: 0611-1408-0
Fax: 0611-1408-611
E-Mail: poststelle@datenschutz.hessen.de 
Der Hessische Datenschutzbeauftrage ist telefonisch unter folgende Zeiten erreichbar:
Montag bis Donnerstag: 08:30 Uhr bis 12:00 Uhr und 13:00 Uhr - 16:00 Uhr.
Freitag: 08:30 Uhr - 12:00 Uhr</t>
    </r>
  </si>
  <si>
    <t>Information nach § 50 Hessisches Datenschutz- und Informationsfreiheitsgesetz (HDSG)</t>
  </si>
  <si>
    <t>Bemerkung</t>
  </si>
  <si>
    <t xml:space="preserve">Bemerkungen </t>
  </si>
  <si>
    <t>Art der Beschäftigung</t>
  </si>
  <si>
    <t xml:space="preserve">Gemäß § 11 Abs. 3 HGBP ist die Betreiberin oder der Betreiber einer Einrichtung nach § 2 Abs. 1 Satz 1 Nr. 1 HGBP verpflichtet, jeweils bis zum 31.01. die im vorangegangenen Kalenderjahr eingetretenen Änderungen hinsichtlich der Angaben zu Abs. 1 Satz 2 Nr. 5 (Betreuungs- und Pflegekräfte) mitzuteilen. 
</t>
  </si>
  <si>
    <t>Ausfüllhinweise</t>
  </si>
  <si>
    <r>
      <rPr>
        <b/>
        <sz val="10"/>
        <rFont val="Arial"/>
        <family val="2"/>
      </rPr>
      <t xml:space="preserve">Inaktives Personal </t>
    </r>
    <r>
      <rPr>
        <sz val="10"/>
        <rFont val="Arial"/>
        <family val="2"/>
      </rPr>
      <t>außerhalb der Lohnfortzahlung (z. B. Elternzeit, Wegfall der Lohnfortzahlungsverpflichtung: Krankengeldbezug, Langzeiterkrankung), ist nicht anzugeben</t>
    </r>
  </si>
  <si>
    <r>
      <rPr>
        <b/>
        <sz val="10"/>
        <rFont val="Arial"/>
        <family val="2"/>
      </rPr>
      <t>Bemerkung</t>
    </r>
    <r>
      <rPr>
        <sz val="10"/>
        <rFont val="Arial"/>
        <family val="2"/>
      </rPr>
      <t xml:space="preserve">: hier können Hinweise zur jeweiligen Art der Beschäftigten angegeben werden, zum Beispiel: besondere Funktion, Stellvertretung, Namensänderung
</t>
    </r>
  </si>
  <si>
    <r>
      <rPr>
        <b/>
        <sz val="10"/>
        <rFont val="Arial"/>
        <family val="2"/>
      </rPr>
      <t>Inaktives Persona</t>
    </r>
    <r>
      <rPr>
        <sz val="10"/>
        <rFont val="Arial"/>
        <family val="2"/>
      </rPr>
      <t>l außerhalb der Lohnfortzahlung (z. B. Elternzeit, Wegfall der Lohnfortzahlungsverpflichtung: Krankengeldbezug, Langzeiterkrankung), ist nicht anzugeben</t>
    </r>
  </si>
  <si>
    <r>
      <rPr>
        <b/>
        <sz val="10"/>
        <rFont val="Arial"/>
        <family val="2"/>
      </rPr>
      <t>Inaktives Person</t>
    </r>
    <r>
      <rPr>
        <sz val="10"/>
        <rFont val="Arial"/>
        <family val="2"/>
      </rPr>
      <t>al außerhalb der Lohnfortzahlung
(z. B. Elternzeit, Wegfall der Lohnfortzahlungs-verpflichtung: Krankengeldbezug, Langzeiterkrankung), ist nicht anzugeben</t>
    </r>
  </si>
  <si>
    <t>Art der Berufs-ausbildung</t>
  </si>
  <si>
    <t>Summe der Hilfskräfte</t>
  </si>
  <si>
    <t>Liste der Pflegefachkräfte</t>
  </si>
  <si>
    <t>Liste der Auszubildenden</t>
  </si>
  <si>
    <t xml:space="preserve">3. Auszubildende </t>
  </si>
  <si>
    <t xml:space="preserve">1. Pflegefachkräfte </t>
  </si>
  <si>
    <t>Beginn des Beschäftigungsverhältnisses</t>
  </si>
  <si>
    <r>
      <t>Liste der Betreuungsfachkräfte</t>
    </r>
    <r>
      <rPr>
        <sz val="12"/>
        <rFont val="Arial"/>
        <family val="2"/>
      </rPr>
      <t xml:space="preserve"> (inkl. der Leitungskräfte)</t>
    </r>
  </si>
  <si>
    <t xml:space="preserve">Liste der Betreuungshilfskräfte  </t>
  </si>
  <si>
    <t>Für Einrichtung der Behindertenhilfe</t>
  </si>
  <si>
    <t>* freiwillige Angaben</t>
  </si>
  <si>
    <r>
      <t xml:space="preserve">Um den Verwaltungsaufwand für alle Beteiligten so gering wie möglich zu halten, ist nur das in der Einrichtung aktiv beschäftigte Betreuungs- und Pflegepersonal zum Stichtag 31.12. mitzuteilen. 
</t>
    </r>
    <r>
      <rPr>
        <b/>
        <sz val="11"/>
        <rFont val="Arial"/>
        <family val="2"/>
      </rPr>
      <t>Diese Mitteilung ist bis spätestens zum 31. Januar des folgenden Jahres an die Betreuungs- und Pflegeaufsicht zu übersenden.</t>
    </r>
    <r>
      <rPr>
        <sz val="11"/>
        <rFont val="Arial"/>
        <family val="2"/>
      </rPr>
      <t xml:space="preserve">
</t>
    </r>
  </si>
  <si>
    <t xml:space="preserve">4. Betreuungs-Fachkräfte </t>
  </si>
  <si>
    <t xml:space="preserve">5. Betreuung-Hilfskräfte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</si>
</sst>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b/>
      <sz val="11"/>
      <name val="Arial"/>
      <family val="2"/>
    </font>
    <font>
      <sz val="10"/>
      <name val="Arial"/>
      <family val="2"/>
    </font>
    <font>
      <b/>
      <sz val="10"/>
      <name val="Arial"/>
      <family val="2"/>
    </font>
    <font>
      <sz val="12"/>
      <name val="Arial"/>
      <family val="2"/>
    </font>
    <font>
      <b/>
      <sz val="9"/>
      <name val="Arial"/>
      <family val="2"/>
    </font>
    <font>
      <sz val="8"/>
      <name val="Arial"/>
      <family val="2"/>
    </font>
    <font>
      <b/>
      <sz val="12"/>
      <name val="Arial"/>
      <family val="2"/>
    </font>
    <font>
      <sz val="8"/>
      <name val="Arial"/>
      <family val="2"/>
    </font>
    <font>
      <sz val="11"/>
      <name val="Arial"/>
      <family val="2"/>
    </font>
    <font>
      <sz val="11"/>
      <color indexed="8"/>
      <name val="Arial"/>
      <family val="2"/>
    </font>
    <font>
      <sz val="9"/>
      <name val="Arial"/>
      <family val="2"/>
    </font>
    <font>
      <b/>
      <u/>
      <sz val="12"/>
      <name val="Arial"/>
      <family val="2"/>
    </font>
    <font>
      <b/>
      <sz val="14"/>
      <name val="Arial"/>
      <family val="2"/>
    </font>
    <font>
      <sz val="10"/>
      <color rgb="FFFF0000"/>
      <name val="Arial"/>
      <family val="2"/>
    </font>
    <font>
      <i/>
      <sz val="10"/>
      <name val="Arial"/>
      <family val="2"/>
    </font>
    <font>
      <u/>
      <sz val="11"/>
      <name val="Arial"/>
      <family val="2"/>
    </font>
    <font>
      <i/>
      <sz val="11"/>
      <name val="Arial"/>
      <family val="2"/>
    </font>
    <font>
      <sz val="11"/>
      <color rgb="FFFF0000"/>
      <name val="Arial"/>
      <family val="2"/>
    </font>
    <font>
      <b/>
      <sz val="11"/>
      <color rgb="FFFF0000"/>
      <name val="Arial"/>
      <family val="2"/>
    </font>
    <font>
      <b/>
      <sz val="12"/>
      <color rgb="FFFF0000"/>
      <name val="Arial"/>
      <family val="2"/>
    </font>
    <font>
      <sz val="12"/>
      <color rgb="FFFF0000"/>
      <name val="Arial"/>
      <family val="2"/>
    </font>
    <font>
      <sz val="9"/>
      <color indexed="81"/>
      <name val="Tahoma"/>
      <family val="2"/>
    </font>
    <font>
      <sz val="9"/>
      <color indexed="81"/>
      <name val="Arial"/>
      <family val="2"/>
    </font>
    <font>
      <sz val="11"/>
      <color theme="1"/>
      <name val="Arial"/>
      <family val="2"/>
    </font>
    <font>
      <u/>
      <sz val="10"/>
      <color theme="10"/>
      <name val="Arial"/>
      <family val="2"/>
    </font>
    <font>
      <strike/>
      <sz val="10"/>
      <name val="Arial"/>
      <family val="2"/>
    </font>
    <font>
      <strike/>
      <sz val="11"/>
      <name val="Arial"/>
      <family val="2"/>
    </font>
    <font>
      <strike/>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288">
    <xf numFmtId="0" fontId="0" fillId="0" borderId="0" xfId="0"/>
    <xf numFmtId="0" fontId="3" fillId="0" borderId="0" xfId="0" applyFont="1"/>
    <xf numFmtId="0" fontId="7" fillId="0" borderId="1" xfId="0" applyFont="1" applyBorder="1" applyAlignment="1">
      <alignment vertical="center"/>
    </xf>
    <xf numFmtId="0" fontId="7" fillId="0" borderId="2" xfId="0" applyFont="1" applyBorder="1" applyAlignment="1">
      <alignment horizontal="left" vertical="center"/>
    </xf>
    <xf numFmtId="0" fontId="0" fillId="0" borderId="0" xfId="0" applyAlignment="1">
      <alignment vertical="center"/>
    </xf>
    <xf numFmtId="0" fontId="7" fillId="0" borderId="0" xfId="0" applyFont="1"/>
    <xf numFmtId="0" fontId="9" fillId="0" borderId="0" xfId="0" applyFont="1"/>
    <xf numFmtId="0" fontId="0" fillId="0" borderId="0" xfId="0" applyAlignment="1" applyProtection="1">
      <alignment vertical="center"/>
      <protection locked="0"/>
    </xf>
    <xf numFmtId="0" fontId="0" fillId="0" borderId="0" xfId="0" applyProtection="1">
      <protection locked="0"/>
    </xf>
    <xf numFmtId="0" fontId="11" fillId="0" borderId="0" xfId="0" applyFont="1"/>
    <xf numFmtId="0" fontId="7" fillId="0" borderId="0" xfId="0" applyFont="1" applyAlignment="1" applyProtection="1"/>
    <xf numFmtId="0" fontId="2" fillId="0" borderId="0" xfId="0" applyFont="1" applyProtection="1"/>
    <xf numFmtId="0" fontId="0" fillId="0" borderId="0" xfId="0" applyProtection="1"/>
    <xf numFmtId="0" fontId="6" fillId="0" borderId="0" xfId="0" applyFont="1" applyProtection="1"/>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2" fontId="1" fillId="0" borderId="21"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7" fillId="0" borderId="14" xfId="0" applyFont="1" applyBorder="1" applyAlignment="1">
      <alignment vertical="center"/>
    </xf>
    <xf numFmtId="0" fontId="7" fillId="0" borderId="12" xfId="0" applyFont="1" applyBorder="1" applyAlignment="1">
      <alignment horizontal="left" vertical="center"/>
    </xf>
    <xf numFmtId="0" fontId="5" fillId="0" borderId="12" xfId="0" applyFont="1" applyBorder="1" applyAlignment="1">
      <alignment horizontal="center" vertical="center" wrapText="1"/>
    </xf>
    <xf numFmtId="1" fontId="1" fillId="0" borderId="11" xfId="0" applyNumberFormat="1"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pplyProtection="1">
      <alignment vertical="center"/>
    </xf>
    <xf numFmtId="0" fontId="0" fillId="0" borderId="0" xfId="0"/>
    <xf numFmtId="0" fontId="7" fillId="2" borderId="11" xfId="0" applyFont="1" applyFill="1" applyBorder="1" applyAlignment="1">
      <alignment vertical="center"/>
    </xf>
    <xf numFmtId="2" fontId="1" fillId="0" borderId="39"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pplyProtection="1">
      <alignment vertical="top"/>
    </xf>
    <xf numFmtId="0" fontId="1" fillId="0" borderId="0" xfId="0" applyFont="1" applyAlignment="1" applyProtection="1">
      <alignmen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0" fillId="0" borderId="0" xfId="0"/>
    <xf numFmtId="0" fontId="9" fillId="3" borderId="59"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4" xfId="1" applyFont="1" applyFill="1" applyBorder="1" applyAlignment="1" applyProtection="1">
      <alignment wrapText="1"/>
    </xf>
    <xf numFmtId="0" fontId="9" fillId="3" borderId="42" xfId="0" applyFont="1" applyFill="1" applyBorder="1" applyAlignment="1" applyProtection="1">
      <alignment horizontal="left" vertical="center"/>
      <protection locked="0"/>
    </xf>
    <xf numFmtId="0" fontId="10" fillId="3" borderId="42" xfId="0" applyFont="1" applyFill="1" applyBorder="1" applyAlignment="1" applyProtection="1">
      <alignment horizontal="left" vertical="center"/>
      <protection locked="0"/>
    </xf>
    <xf numFmtId="0" fontId="0" fillId="3" borderId="0" xfId="0" applyFill="1" applyProtection="1"/>
    <xf numFmtId="0" fontId="2" fillId="3" borderId="0" xfId="0" applyFont="1" applyFill="1" applyProtection="1"/>
    <xf numFmtId="0" fontId="14" fillId="0" borderId="0" xfId="0" applyFont="1" applyProtection="1"/>
    <xf numFmtId="14" fontId="7" fillId="2" borderId="4"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vertical="center"/>
    </xf>
    <xf numFmtId="0" fontId="2" fillId="0" borderId="0" xfId="0" applyFont="1" applyProtection="1">
      <protection locked="0"/>
    </xf>
    <xf numFmtId="0" fontId="9" fillId="3" borderId="4" xfId="0" applyFont="1" applyFill="1" applyBorder="1" applyAlignment="1" applyProtection="1">
      <alignment horizontal="left" vertical="center" wrapText="1"/>
      <protection locked="0"/>
    </xf>
    <xf numFmtId="2" fontId="9" fillId="3" borderId="4" xfId="0" applyNumberFormat="1"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2" fontId="9" fillId="3" borderId="18" xfId="0" applyNumberFormat="1" applyFont="1" applyFill="1" applyBorder="1" applyAlignment="1" applyProtection="1">
      <alignment horizontal="center" vertical="center" wrapText="1"/>
      <protection locked="0"/>
    </xf>
    <xf numFmtId="2" fontId="9" fillId="3" borderId="7"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2" fontId="9" fillId="3" borderId="9" xfId="0"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7" fillId="2" borderId="55"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7" fillId="0" borderId="12" xfId="0" applyFont="1" applyBorder="1" applyAlignment="1">
      <alignment horizontal="left" vertical="center" wrapText="1"/>
    </xf>
    <xf numFmtId="0" fontId="0" fillId="0" borderId="0" xfId="0"/>
    <xf numFmtId="0" fontId="0" fillId="0" borderId="0" xfId="0" applyAlignment="1" applyProtection="1">
      <alignment vertical="center" wrapText="1"/>
      <protection locked="0"/>
    </xf>
    <xf numFmtId="0" fontId="20" fillId="0" borderId="0" xfId="0" applyFont="1" applyBorder="1" applyAlignment="1">
      <alignment wrapText="1"/>
    </xf>
    <xf numFmtId="0" fontId="20" fillId="0" borderId="0" xfId="0" applyFont="1" applyBorder="1" applyAlignment="1"/>
    <xf numFmtId="2" fontId="21" fillId="0" borderId="0" xfId="0" applyNumberFormat="1" applyFont="1" applyBorder="1" applyAlignment="1">
      <alignment horizontal="center" vertical="center"/>
    </xf>
    <xf numFmtId="0" fontId="1" fillId="2" borderId="16" xfId="0" applyFont="1" applyFill="1" applyBorder="1" applyAlignment="1" applyProtection="1">
      <alignment horizontal="left" vertical="center" wrapText="1"/>
    </xf>
    <xf numFmtId="0" fontId="3" fillId="2" borderId="20" xfId="0" applyFont="1" applyFill="1" applyBorder="1" applyAlignment="1">
      <alignment wrapText="1"/>
    </xf>
    <xf numFmtId="0" fontId="3" fillId="2" borderId="42" xfId="0" applyFont="1" applyFill="1" applyBorder="1" applyAlignment="1">
      <alignment wrapText="1"/>
    </xf>
    <xf numFmtId="0" fontId="24" fillId="2" borderId="42" xfId="0" applyFont="1" applyFill="1" applyBorder="1" applyAlignment="1" applyProtection="1">
      <alignment vertical="top" wrapText="1"/>
      <protection locked="0"/>
    </xf>
    <xf numFmtId="0" fontId="0" fillId="2" borderId="49" xfId="0" applyFill="1" applyBorder="1" applyAlignment="1">
      <alignment wrapText="1"/>
    </xf>
    <xf numFmtId="0" fontId="1" fillId="3" borderId="7" xfId="0" applyFont="1" applyFill="1" applyBorder="1" applyProtection="1"/>
    <xf numFmtId="0" fontId="9" fillId="0" borderId="4" xfId="0" applyFont="1" applyBorder="1"/>
    <xf numFmtId="0" fontId="1" fillId="3" borderId="4" xfId="0" applyFont="1" applyFill="1" applyBorder="1" applyProtection="1"/>
    <xf numFmtId="0" fontId="1" fillId="0" borderId="19" xfId="0" applyFont="1" applyBorder="1" applyProtection="1"/>
    <xf numFmtId="0" fontId="1" fillId="0" borderId="4" xfId="0" applyFont="1" applyBorder="1"/>
    <xf numFmtId="0" fontId="1" fillId="2" borderId="11" xfId="0"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xf>
    <xf numFmtId="2" fontId="9" fillId="0" borderId="23"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15"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8" fillId="0" borderId="19" xfId="0" applyNumberFormat="1" applyFont="1" applyBorder="1" applyAlignment="1" applyProtection="1">
      <alignment horizontal="center"/>
      <protection hidden="1"/>
    </xf>
    <xf numFmtId="2" fontId="18" fillId="0" borderId="58" xfId="0" applyNumberFormat="1" applyFont="1" applyBorder="1" applyAlignment="1" applyProtection="1">
      <alignment horizontal="center"/>
      <protection hidden="1"/>
    </xf>
    <xf numFmtId="2" fontId="9" fillId="0" borderId="4" xfId="0" applyNumberFormat="1" applyFont="1" applyBorder="1" applyAlignment="1">
      <alignment horizontal="center" vertical="center"/>
    </xf>
    <xf numFmtId="2" fontId="18" fillId="0" borderId="19" xfId="0" applyNumberFormat="1" applyFont="1" applyBorder="1" applyAlignment="1" applyProtection="1">
      <alignment horizontal="center"/>
      <protection locked="0" hidden="1"/>
    </xf>
    <xf numFmtId="0" fontId="14" fillId="2" borderId="7" xfId="0" applyFont="1" applyFill="1" applyBorder="1"/>
    <xf numFmtId="0" fontId="0" fillId="0" borderId="0" xfId="0"/>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 xfId="0" applyFont="1" applyBorder="1" applyProtection="1">
      <protection locked="0"/>
    </xf>
    <xf numFmtId="0" fontId="0" fillId="0" borderId="0" xfId="0"/>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0" xfId="0" applyFont="1" applyBorder="1" applyAlignment="1">
      <alignment wrapText="1"/>
    </xf>
    <xf numFmtId="0" fontId="1" fillId="0" borderId="0" xfId="0" applyFont="1" applyBorder="1" applyAlignment="1"/>
    <xf numFmtId="2" fontId="9" fillId="0" borderId="0" xfId="0" applyNumberFormat="1"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25" fillId="3" borderId="59" xfId="2" applyFill="1" applyBorder="1" applyAlignment="1" applyProtection="1">
      <alignment horizontal="left" vertical="center" wrapText="1"/>
      <protection locked="0"/>
    </xf>
    <xf numFmtId="0" fontId="0" fillId="0" borderId="0" xfId="0"/>
    <xf numFmtId="2" fontId="1" fillId="0" borderId="13" xfId="0" applyNumberFormat="1" applyFont="1" applyFill="1" applyBorder="1" applyAlignment="1" applyProtection="1">
      <alignment horizontal="center"/>
    </xf>
    <xf numFmtId="0" fontId="7" fillId="0" borderId="12" xfId="0" applyFont="1" applyBorder="1" applyAlignment="1">
      <alignment horizontal="center" vertical="center" wrapText="1"/>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3" fillId="2" borderId="4" xfId="0" applyFont="1" applyFill="1" applyBorder="1" applyAlignment="1">
      <alignment vertical="center"/>
    </xf>
    <xf numFmtId="0" fontId="2" fillId="0" borderId="64" xfId="0" applyFont="1" applyBorder="1" applyAlignment="1">
      <alignment wrapText="1"/>
    </xf>
    <xf numFmtId="0" fontId="2" fillId="0" borderId="64" xfId="0" applyFont="1" applyBorder="1" applyAlignment="1">
      <alignment vertical="top" wrapText="1"/>
    </xf>
    <xf numFmtId="0" fontId="2" fillId="0" borderId="7" xfId="0" applyFont="1" applyBorder="1" applyAlignment="1">
      <alignment wrapText="1"/>
    </xf>
    <xf numFmtId="0" fontId="0" fillId="0" borderId="0" xfId="0"/>
    <xf numFmtId="0" fontId="0" fillId="0" borderId="0" xfId="0" applyAlignment="1">
      <alignment wrapText="1"/>
    </xf>
    <xf numFmtId="49" fontId="9" fillId="3" borderId="4" xfId="0" applyNumberFormat="1"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7" fillId="0" borderId="9" xfId="0" applyFont="1" applyBorder="1" applyAlignment="1">
      <alignment horizontal="center" vertical="center" wrapText="1"/>
    </xf>
    <xf numFmtId="0" fontId="0" fillId="0" borderId="4" xfId="0" applyBorder="1" applyProtection="1">
      <protection locked="0"/>
    </xf>
    <xf numFmtId="0" fontId="26" fillId="0" borderId="0" xfId="0" applyFont="1"/>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top" wrapText="1"/>
    </xf>
    <xf numFmtId="0" fontId="0" fillId="0" borderId="0" xfId="0" applyBorder="1"/>
    <xf numFmtId="0" fontId="7" fillId="2" borderId="28" xfId="0" applyFont="1" applyFill="1" applyBorder="1" applyAlignment="1">
      <alignment vertical="center"/>
    </xf>
    <xf numFmtId="0" fontId="0" fillId="0" borderId="0" xfId="0" applyBorder="1" applyAlignment="1" applyProtection="1">
      <alignment vertical="center" wrapText="1"/>
      <protection locked="0"/>
    </xf>
    <xf numFmtId="0" fontId="7" fillId="0" borderId="50" xfId="0" applyFont="1" applyBorder="1" applyAlignment="1"/>
    <xf numFmtId="0" fontId="7" fillId="0" borderId="0" xfId="0" applyFont="1" applyBorder="1" applyAlignment="1"/>
    <xf numFmtId="0" fontId="0" fillId="0" borderId="0" xfId="0"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2" fontId="1" fillId="0" borderId="22" xfId="0" applyNumberFormat="1" applyFont="1" applyBorder="1" applyAlignment="1">
      <alignment horizontal="center" vertical="center"/>
    </xf>
    <xf numFmtId="0" fontId="19" fillId="0" borderId="0" xfId="0" applyFont="1" applyBorder="1" applyAlignment="1">
      <alignment horizontal="center" vertical="center"/>
    </xf>
    <xf numFmtId="0" fontId="1" fillId="0" borderId="0" xfId="0" applyFont="1"/>
    <xf numFmtId="0" fontId="7" fillId="4" borderId="4" xfId="0" applyFont="1" applyFill="1" applyBorder="1" applyAlignment="1"/>
    <xf numFmtId="0" fontId="2" fillId="4" borderId="4" xfId="0" applyFont="1" applyFill="1" applyBorder="1" applyAlignment="1" applyProtection="1">
      <alignment vertical="center" wrapText="1"/>
      <protection locked="0"/>
    </xf>
    <xf numFmtId="0" fontId="2" fillId="4" borderId="4" xfId="0" applyFont="1" applyFill="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0" xfId="0" applyFont="1"/>
    <xf numFmtId="0" fontId="4" fillId="0" borderId="50" xfId="0" applyFont="1" applyBorder="1"/>
    <xf numFmtId="0" fontId="4" fillId="0" borderId="0" xfId="0" applyFont="1" applyBorder="1"/>
    <xf numFmtId="0" fontId="9" fillId="3" borderId="20" xfId="0" applyFont="1" applyFill="1" applyBorder="1" applyAlignment="1" applyProtection="1">
      <alignment horizontal="left" vertical="center" wrapText="1"/>
      <protection locked="0"/>
    </xf>
    <xf numFmtId="1" fontId="1" fillId="0" borderId="0" xfId="0" applyNumberFormat="1" applyFont="1" applyBorder="1" applyAlignment="1">
      <alignment horizontal="center"/>
    </xf>
    <xf numFmtId="0" fontId="7" fillId="0" borderId="2" xfId="0" applyFont="1" applyBorder="1" applyAlignment="1">
      <alignment horizontal="left" vertical="center" wrapText="1"/>
    </xf>
    <xf numFmtId="0" fontId="7" fillId="0" borderId="66" xfId="0" applyFont="1" applyBorder="1" applyAlignment="1">
      <alignment horizontal="left" vertical="center" wrapText="1"/>
    </xf>
    <xf numFmtId="0" fontId="7" fillId="0" borderId="10" xfId="0" applyFont="1" applyBorder="1" applyAlignment="1">
      <alignment horizontal="center" vertical="center"/>
    </xf>
    <xf numFmtId="0" fontId="2" fillId="0" borderId="0" xfId="0" applyFont="1" applyAlignment="1" applyProtection="1">
      <alignment vertical="center"/>
      <protection locked="0"/>
    </xf>
    <xf numFmtId="0" fontId="0" fillId="0" borderId="0" xfId="0" applyAlignment="1">
      <alignment vertical="center"/>
    </xf>
    <xf numFmtId="0" fontId="7" fillId="0" borderId="0" xfId="0" applyFont="1" applyBorder="1" applyAlignment="1">
      <alignment vertical="center"/>
    </xf>
    <xf numFmtId="0" fontId="7" fillId="0" borderId="0" xfId="0" applyFont="1" applyAlignment="1">
      <alignment vertical="center"/>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2" fontId="4" fillId="3" borderId="4"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9" fillId="3" borderId="4" xfId="0" applyNumberFormat="1" applyFont="1" applyFill="1" applyBorder="1" applyAlignment="1" applyProtection="1">
      <alignment horizontal="left" vertical="center" wrapText="1"/>
      <protection locked="0"/>
    </xf>
    <xf numFmtId="0" fontId="9" fillId="3" borderId="29"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45"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59" xfId="0" applyFont="1" applyFill="1" applyBorder="1" applyAlignment="1" applyProtection="1">
      <alignment horizontal="left" vertical="center" wrapText="1"/>
      <protection locked="0"/>
    </xf>
    <xf numFmtId="0" fontId="9" fillId="3" borderId="37"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15" fillId="0" borderId="0" xfId="0" applyFont="1" applyBorder="1" applyAlignment="1" applyProtection="1">
      <alignment vertical="top"/>
    </xf>
    <xf numFmtId="0" fontId="13" fillId="2" borderId="28"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xf>
    <xf numFmtId="0" fontId="13" fillId="2" borderId="44" xfId="0" applyFont="1" applyFill="1" applyBorder="1" applyAlignment="1" applyProtection="1">
      <alignment horizontal="left" vertical="center"/>
    </xf>
    <xf numFmtId="0" fontId="14" fillId="0" borderId="39" xfId="0" applyFont="1" applyFill="1" applyBorder="1" applyAlignment="1" applyProtection="1">
      <alignment vertical="top" wrapText="1"/>
    </xf>
    <xf numFmtId="0" fontId="14" fillId="0" borderId="0" xfId="0" applyFont="1" applyAlignment="1"/>
    <xf numFmtId="0" fontId="7" fillId="0" borderId="50" xfId="0" applyFont="1" applyBorder="1" applyAlignment="1" applyProtection="1">
      <alignment horizontal="left" wrapText="1"/>
    </xf>
    <xf numFmtId="0" fontId="0" fillId="0" borderId="0" xfId="0" applyBorder="1" applyProtection="1"/>
    <xf numFmtId="0" fontId="12" fillId="0" borderId="0" xfId="0" applyFont="1" applyBorder="1" applyAlignment="1" applyProtection="1">
      <alignment vertical="top"/>
    </xf>
    <xf numFmtId="0" fontId="9" fillId="0" borderId="0" xfId="0" applyFont="1" applyAlignment="1" applyProtection="1">
      <alignment vertical="top" wrapText="1"/>
    </xf>
    <xf numFmtId="0" fontId="16" fillId="0" borderId="0" xfId="0" applyFont="1" applyAlignment="1" applyProtection="1">
      <alignment vertical="top" wrapText="1"/>
    </xf>
    <xf numFmtId="0" fontId="9" fillId="0" borderId="0" xfId="0" applyFont="1" applyAlignment="1" applyProtection="1">
      <alignment vertical="center" wrapText="1"/>
    </xf>
    <xf numFmtId="0" fontId="16" fillId="0" borderId="0" xfId="0" applyFont="1" applyAlignment="1" applyProtection="1">
      <alignment vertical="center"/>
    </xf>
    <xf numFmtId="0" fontId="0" fillId="0" borderId="36" xfId="0" applyBorder="1" applyProtection="1"/>
    <xf numFmtId="0" fontId="7" fillId="5" borderId="55" xfId="0" applyFont="1" applyFill="1" applyBorder="1" applyAlignment="1" applyProtection="1">
      <alignment horizontal="left" vertical="center" wrapText="1"/>
    </xf>
    <xf numFmtId="0" fontId="7" fillId="5" borderId="43" xfId="0" applyFont="1" applyFill="1" applyBorder="1" applyAlignment="1" applyProtection="1">
      <alignment horizontal="left" vertical="center" wrapText="1"/>
    </xf>
    <xf numFmtId="0" fontId="7" fillId="5" borderId="44" xfId="0" applyFont="1" applyFill="1" applyBorder="1" applyAlignment="1" applyProtection="1">
      <alignment horizontal="left" vertical="center" wrapText="1"/>
    </xf>
    <xf numFmtId="0" fontId="9" fillId="0" borderId="56" xfId="0" applyFont="1" applyBorder="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52" xfId="0" applyFont="1" applyBorder="1" applyAlignment="1">
      <alignment vertical="center"/>
    </xf>
    <xf numFmtId="0" fontId="0" fillId="0" borderId="0" xfId="0" applyAlignment="1">
      <alignment vertical="center"/>
    </xf>
    <xf numFmtId="0" fontId="7" fillId="2" borderId="4" xfId="0" applyFont="1" applyFill="1" applyBorder="1" applyAlignment="1">
      <alignment horizontal="center" vertical="center"/>
    </xf>
    <xf numFmtId="0" fontId="0" fillId="0" borderId="4" xfId="0" applyBorder="1" applyAlignment="1">
      <alignment horizontal="center" vertical="center"/>
    </xf>
    <xf numFmtId="0" fontId="7" fillId="2" borderId="28"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0" borderId="50" xfId="0" applyFont="1" applyBorder="1" applyAlignment="1">
      <alignment vertical="center"/>
    </xf>
    <xf numFmtId="0" fontId="7" fillId="0" borderId="0" xfId="0" applyFont="1" applyBorder="1" applyAlignment="1">
      <alignment vertical="center"/>
    </xf>
    <xf numFmtId="0" fontId="4" fillId="0" borderId="56" xfId="0" applyFont="1" applyBorder="1" applyAlignment="1">
      <alignment vertical="center"/>
    </xf>
    <xf numFmtId="0" fontId="7" fillId="0" borderId="0" xfId="0" applyFont="1" applyAlignment="1">
      <alignment vertical="center"/>
    </xf>
    <xf numFmtId="0" fontId="7" fillId="0" borderId="52" xfId="0" applyFont="1" applyBorder="1" applyAlignment="1">
      <alignment vertical="center"/>
    </xf>
    <xf numFmtId="0" fontId="0" fillId="0" borderId="43" xfId="0" applyBorder="1" applyAlignment="1">
      <alignment horizontal="left" vertical="center" wrapText="1"/>
    </xf>
    <xf numFmtId="0" fontId="0" fillId="0" borderId="65" xfId="0" applyBorder="1" applyAlignment="1">
      <alignment horizontal="left" vertical="center" wrapText="1"/>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7" fillId="0" borderId="43" xfId="0" applyFont="1" applyBorder="1"/>
    <xf numFmtId="0" fontId="7" fillId="2" borderId="2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0" fillId="0" borderId="0" xfId="0"/>
    <xf numFmtId="0" fontId="0" fillId="0" borderId="0" xfId="0" applyBorder="1"/>
    <xf numFmtId="0" fontId="7" fillId="2" borderId="55" xfId="0" applyFont="1" applyFill="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1" fillId="0" borderId="0" xfId="0" applyFont="1" applyBorder="1" applyAlignment="1">
      <alignment vertical="center"/>
    </xf>
    <xf numFmtId="0" fontId="9" fillId="0" borderId="0" xfId="0" applyFont="1" applyFill="1" applyBorder="1" applyAlignment="1" applyProtection="1">
      <alignment horizontal="left" vertical="center"/>
      <protection locked="0"/>
    </xf>
    <xf numFmtId="0" fontId="7" fillId="2" borderId="55" xfId="0" applyFont="1" applyFill="1" applyBorder="1" applyAlignment="1">
      <alignment horizontal="left" vertical="center" wrapText="1"/>
    </xf>
    <xf numFmtId="0" fontId="0" fillId="0" borderId="50" xfId="0" applyBorder="1" applyAlignment="1"/>
    <xf numFmtId="0" fontId="0" fillId="0" borderId="53" xfId="0" applyBorder="1" applyAlignment="1"/>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4" xfId="0" applyFont="1" applyBorder="1" applyAlignment="1">
      <alignment wrapText="1"/>
    </xf>
    <xf numFmtId="0" fontId="1" fillId="0" borderId="4" xfId="0" applyFont="1" applyBorder="1" applyAlignment="1"/>
    <xf numFmtId="0" fontId="7" fillId="2" borderId="51"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1" fillId="2" borderId="28"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61" xfId="0" applyFont="1" applyFill="1" applyBorder="1" applyAlignment="1" applyProtection="1">
      <alignment horizontal="left" wrapText="1"/>
    </xf>
    <xf numFmtId="0" fontId="1" fillId="0" borderId="62" xfId="0" applyFont="1" applyFill="1" applyBorder="1" applyAlignment="1" applyProtection="1">
      <alignment horizontal="left" wrapText="1"/>
    </xf>
    <xf numFmtId="0" fontId="1" fillId="0" borderId="63" xfId="0" applyFont="1" applyFill="1" applyBorder="1" applyAlignment="1" applyProtection="1">
      <alignment horizontal="left" wrapText="1"/>
    </xf>
    <xf numFmtId="0" fontId="1" fillId="0" borderId="47" xfId="0" applyFont="1" applyFill="1" applyBorder="1" applyAlignment="1" applyProtection="1"/>
    <xf numFmtId="0" fontId="1" fillId="0" borderId="48" xfId="0" applyFont="1" applyFill="1" applyBorder="1" applyAlignment="1" applyProtection="1"/>
    <xf numFmtId="0" fontId="1" fillId="0" borderId="49" xfId="0" applyFont="1" applyFill="1" applyBorder="1" applyAlignment="1" applyProtection="1"/>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2" borderId="58" xfId="0" applyFont="1" applyFill="1" applyBorder="1" applyAlignment="1" applyProtection="1">
      <alignment horizontal="left" vertical="center" wrapText="1"/>
    </xf>
    <xf numFmtId="0" fontId="0" fillId="2" borderId="57" xfId="0" applyFill="1" applyBorder="1" applyAlignment="1"/>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24" xfId="0" applyFont="1" applyFill="1" applyBorder="1" applyAlignment="1" applyProtection="1">
      <alignment vertical="center"/>
    </xf>
    <xf numFmtId="0" fontId="19" fillId="3" borderId="19" xfId="0" applyFont="1" applyFill="1" applyBorder="1" applyAlignment="1" applyProtection="1">
      <alignment vertical="center" wrapText="1"/>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vertical="center" wrapText="1"/>
    </xf>
    <xf numFmtId="0" fontId="7" fillId="2" borderId="50" xfId="0" applyFont="1" applyFill="1" applyBorder="1" applyAlignment="1">
      <alignment horizontal="left" vertical="center" wrapText="1"/>
    </xf>
    <xf numFmtId="0" fontId="9" fillId="0" borderId="47" xfId="0" applyFont="1" applyFill="1" applyBorder="1" applyAlignment="1" applyProtection="1">
      <alignment horizontal="left" vertical="center" wrapText="1"/>
    </xf>
    <xf numFmtId="0" fontId="9" fillId="0" borderId="48" xfId="0" applyFont="1" applyFill="1" applyBorder="1" applyAlignment="1" applyProtection="1">
      <alignment horizontal="left" vertical="center" wrapText="1"/>
    </xf>
    <xf numFmtId="0" fontId="9" fillId="0" borderId="49" xfId="0" applyFont="1" applyFill="1" applyBorder="1" applyAlignment="1" applyProtection="1">
      <alignment horizontal="left" vertical="center" wrapText="1"/>
    </xf>
    <xf numFmtId="0" fontId="1"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4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9" fillId="0" borderId="33" xfId="0" applyFont="1" applyFill="1" applyBorder="1" applyAlignment="1" applyProtection="1">
      <alignment vertical="center" wrapText="1"/>
    </xf>
    <xf numFmtId="0" fontId="9" fillId="0" borderId="34" xfId="0" applyFont="1" applyFill="1" applyBorder="1" applyAlignment="1" applyProtection="1">
      <alignment vertical="center"/>
    </xf>
    <xf numFmtId="0" fontId="9" fillId="0" borderId="35"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49"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14" fontId="9" fillId="3" borderId="18" xfId="0" applyNumberFormat="1" applyFont="1" applyFill="1" applyBorder="1" applyAlignment="1" applyProtection="1">
      <alignment horizontal="left" vertical="center" wrapText="1"/>
      <protection locked="0"/>
    </xf>
  </cellXfs>
  <cellStyles count="3">
    <cellStyle name="Link" xfId="2" builtinId="8"/>
    <cellStyle name="Standard" xfId="0" builtinId="0"/>
    <cellStyle name="Standard_Deckblatt"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457200</xdr:colOff>
      <xdr:row>12</xdr:row>
      <xdr:rowOff>0</xdr:rowOff>
    </xdr:from>
    <xdr:ext cx="76200" cy="200025"/>
    <xdr:sp macro="" textlink="">
      <xdr:nvSpPr>
        <xdr:cNvPr id="2"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16</xdr:row>
      <xdr:rowOff>0</xdr:rowOff>
    </xdr:from>
    <xdr:ext cx="76200" cy="200025"/>
    <xdr:sp macro="" textlink="">
      <xdr:nvSpPr>
        <xdr:cNvPr id="3" name="Text Box 3"/>
        <xdr:cNvSpPr txBox="1">
          <a:spLocks noChangeArrowheads="1"/>
        </xdr:cNvSpPr>
      </xdr:nvSpPr>
      <xdr:spPr bwMode="auto">
        <a:xfrm>
          <a:off x="9744075" y="522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12</xdr:row>
      <xdr:rowOff>0</xdr:rowOff>
    </xdr:from>
    <xdr:ext cx="76200" cy="200025"/>
    <xdr:sp macro="" textlink="">
      <xdr:nvSpPr>
        <xdr:cNvPr id="4"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4286251</xdr:colOff>
      <xdr:row>3</xdr:row>
      <xdr:rowOff>523876</xdr:rowOff>
    </xdr:from>
    <xdr:to>
      <xdr:col>0</xdr:col>
      <xdr:colOff>6991351</xdr:colOff>
      <xdr:row>3</xdr:row>
      <xdr:rowOff>1533525</xdr:rowOff>
    </xdr:to>
    <xdr:sp macro="" textlink="">
      <xdr:nvSpPr>
        <xdr:cNvPr id="2" name="Textfeld 1"/>
        <xdr:cNvSpPr txBox="1"/>
      </xdr:nvSpPr>
      <xdr:spPr>
        <a:xfrm>
          <a:off x="4286251" y="6991351"/>
          <a:ext cx="2705100" cy="1009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HAVS Darmstadt </a:t>
          </a:r>
        </a:p>
        <a:p>
          <a:r>
            <a:rPr lang="de-DE" sz="1000">
              <a:latin typeface="Arial" panose="020B0604020202020204" pitchFamily="34" charset="0"/>
              <a:cs typeface="Arial" panose="020B0604020202020204" pitchFamily="34" charset="0"/>
            </a:rPr>
            <a:t>Schottener Weg 3, 64289 Darmstadt</a:t>
          </a:r>
        </a:p>
        <a:p>
          <a:r>
            <a:rPr lang="de-DE" sz="1000">
              <a:latin typeface="Arial" panose="020B0604020202020204" pitchFamily="34" charset="0"/>
              <a:cs typeface="Arial" panose="020B0604020202020204" pitchFamily="34" charset="0"/>
            </a:rPr>
            <a:t>Telefon 06151 738-0 (Zentrale), </a:t>
          </a:r>
        </a:p>
        <a:p>
          <a:r>
            <a:rPr lang="de-DE" sz="1000">
              <a:latin typeface="Arial" panose="020B0604020202020204" pitchFamily="34" charset="0"/>
              <a:cs typeface="Arial" panose="020B0604020202020204" pitchFamily="34" charset="0"/>
            </a:rPr>
            <a:t>Fax 0611 327644931 (neu)       </a:t>
          </a:r>
        </a:p>
        <a:p>
          <a:r>
            <a:rPr lang="de-DE" sz="1000">
              <a:latin typeface="Arial" panose="020B0604020202020204" pitchFamily="34" charset="0"/>
              <a:cs typeface="Arial" panose="020B0604020202020204" pitchFamily="34" charset="0"/>
            </a:rPr>
            <a:t>E-Mail: poststelle-vada@havs-dar.hessen.de</a:t>
          </a:r>
        </a:p>
      </xdr:txBody>
    </xdr:sp>
    <xdr:clientData/>
  </xdr:twoCellAnchor>
  <xdr:oneCellAnchor>
    <xdr:from>
      <xdr:col>0</xdr:col>
      <xdr:colOff>4267201</xdr:colOff>
      <xdr:row>3</xdr:row>
      <xdr:rowOff>1571625</xdr:rowOff>
    </xdr:from>
    <xdr:ext cx="2743200" cy="1190625"/>
    <xdr:sp macro="" textlink="">
      <xdr:nvSpPr>
        <xdr:cNvPr id="3" name="Textfeld 2"/>
        <xdr:cNvSpPr txBox="1"/>
      </xdr:nvSpPr>
      <xdr:spPr>
        <a:xfrm>
          <a:off x="4267201" y="8039100"/>
          <a:ext cx="2743200"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HAVS Wiesbaden: </a:t>
          </a:r>
        </a:p>
        <a:p>
          <a:r>
            <a:rPr lang="de-DE" sz="1000">
              <a:latin typeface="Arial" panose="020B0604020202020204" pitchFamily="34" charset="0"/>
              <a:cs typeface="Arial" panose="020B0604020202020204" pitchFamily="34" charset="0"/>
            </a:rPr>
            <a:t>Mainzer Straße 35 (Zugang über Lessingstraße), </a:t>
          </a:r>
        </a:p>
        <a:p>
          <a:r>
            <a:rPr lang="de-DE" sz="1000">
              <a:latin typeface="Arial" panose="020B0604020202020204" pitchFamily="34" charset="0"/>
              <a:cs typeface="Arial" panose="020B0604020202020204" pitchFamily="34" charset="0"/>
            </a:rPr>
            <a:t>65185 Wiesbaden</a:t>
          </a:r>
        </a:p>
        <a:p>
          <a:r>
            <a:rPr lang="de-DE" sz="1000">
              <a:latin typeface="Arial" panose="020B0604020202020204" pitchFamily="34" charset="0"/>
              <a:cs typeface="Arial" panose="020B0604020202020204" pitchFamily="34" charset="0"/>
            </a:rPr>
            <a:t>Telefon 0611 7157–0 (Zentrale), </a:t>
          </a:r>
        </a:p>
        <a:p>
          <a:r>
            <a:rPr lang="de-DE" sz="1000">
              <a:latin typeface="Arial" panose="020B0604020202020204" pitchFamily="34" charset="0"/>
              <a:cs typeface="Arial" panose="020B0604020202020204" pitchFamily="34" charset="0"/>
            </a:rPr>
            <a:t>Fax 0611 327 644 888           </a:t>
          </a:r>
        </a:p>
        <a:p>
          <a:r>
            <a:rPr lang="de-DE" sz="1000">
              <a:latin typeface="Arial" panose="020B0604020202020204" pitchFamily="34" charset="0"/>
              <a:cs typeface="Arial" panose="020B0604020202020204" pitchFamily="34" charset="0"/>
            </a:rPr>
            <a:t>E-Mail: poststelle@havs-wie.hessen.de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
  <sheetViews>
    <sheetView tabSelected="1" zoomScaleNormal="100" workbookViewId="0">
      <selection activeCell="E21" sqref="E21"/>
    </sheetView>
  </sheetViews>
  <sheetFormatPr baseColWidth="10" defaultRowHeight="12.75" x14ac:dyDescent="0.2"/>
  <cols>
    <col min="1" max="1" width="22.42578125" customWidth="1"/>
    <col min="2" max="2" width="23.140625" customWidth="1"/>
    <col min="6" max="6" width="23.5703125" customWidth="1"/>
    <col min="9" max="9" width="21.28515625" customWidth="1"/>
  </cols>
  <sheetData>
    <row r="1" spans="1:10" ht="41.25" customHeight="1" thickBot="1" x14ac:dyDescent="0.25">
      <c r="A1" s="184" t="s">
        <v>18</v>
      </c>
      <c r="B1" s="185"/>
      <c r="C1" s="185"/>
      <c r="D1" s="185"/>
      <c r="E1" s="185"/>
      <c r="F1" s="186"/>
      <c r="G1" s="187"/>
      <c r="H1" s="188"/>
      <c r="I1" s="188"/>
      <c r="J1" s="188"/>
    </row>
    <row r="2" spans="1:10" ht="29.25" customHeight="1" x14ac:dyDescent="0.25">
      <c r="A2" s="189" t="s">
        <v>19</v>
      </c>
      <c r="B2" s="189"/>
      <c r="C2" s="189"/>
      <c r="D2" s="189"/>
      <c r="E2" s="189"/>
      <c r="F2" s="189"/>
      <c r="G2" s="10"/>
      <c r="H2" s="11"/>
      <c r="I2" s="10"/>
      <c r="J2" s="10"/>
    </row>
    <row r="3" spans="1:10" ht="10.5" customHeight="1" x14ac:dyDescent="0.25">
      <c r="A3" s="190"/>
      <c r="B3" s="190"/>
      <c r="C3" s="190"/>
      <c r="D3" s="190"/>
      <c r="E3" s="190"/>
      <c r="F3" s="190"/>
      <c r="G3" s="10"/>
      <c r="H3" s="11"/>
      <c r="I3" s="10"/>
      <c r="J3" s="10"/>
    </row>
    <row r="4" spans="1:10" ht="24" customHeight="1" x14ac:dyDescent="0.2">
      <c r="A4" s="191" t="s">
        <v>20</v>
      </c>
      <c r="B4" s="191"/>
      <c r="C4" s="191"/>
      <c r="D4" s="191"/>
      <c r="E4" s="191"/>
      <c r="F4" s="191"/>
      <c r="G4" s="11"/>
      <c r="H4" s="11"/>
      <c r="I4" s="11"/>
      <c r="J4" s="11"/>
    </row>
    <row r="5" spans="1:10" ht="27" customHeight="1" x14ac:dyDescent="0.2">
      <c r="A5" s="34" t="s">
        <v>17</v>
      </c>
      <c r="B5" s="49" t="s">
        <v>52</v>
      </c>
      <c r="C5" s="27"/>
      <c r="D5" s="27"/>
      <c r="E5" s="27"/>
      <c r="F5" s="27"/>
      <c r="G5" s="33"/>
      <c r="H5" s="33"/>
      <c r="I5" s="33"/>
      <c r="J5" s="33"/>
    </row>
    <row r="6" spans="1:10" ht="63" customHeight="1" x14ac:dyDescent="0.2">
      <c r="A6" s="192" t="s">
        <v>65</v>
      </c>
      <c r="B6" s="193"/>
      <c r="C6" s="193"/>
      <c r="D6" s="193"/>
      <c r="E6" s="193"/>
      <c r="F6" s="193"/>
      <c r="G6" s="11"/>
      <c r="H6" s="11"/>
      <c r="I6" s="11"/>
      <c r="J6" s="11"/>
    </row>
    <row r="7" spans="1:10" ht="74.25" customHeight="1" x14ac:dyDescent="0.2">
      <c r="A7" s="194" t="s">
        <v>82</v>
      </c>
      <c r="B7" s="195"/>
      <c r="C7" s="195"/>
      <c r="D7" s="195"/>
      <c r="E7" s="195"/>
      <c r="F7" s="195"/>
      <c r="G7" s="11"/>
      <c r="H7" s="11"/>
      <c r="I7" s="11"/>
      <c r="J7" s="11"/>
    </row>
    <row r="8" spans="1:10" ht="13.5" thickBot="1" x14ac:dyDescent="0.25">
      <c r="A8" s="196"/>
      <c r="B8" s="196"/>
      <c r="C8" s="196"/>
      <c r="D8" s="196"/>
      <c r="E8" s="196"/>
      <c r="F8" s="196"/>
      <c r="G8" s="11"/>
      <c r="H8" s="11"/>
      <c r="I8" s="11"/>
      <c r="J8" s="11"/>
    </row>
    <row r="9" spans="1:10" ht="32.25" customHeight="1" thickBot="1" x14ac:dyDescent="0.25">
      <c r="A9" s="197" t="s">
        <v>80</v>
      </c>
      <c r="B9" s="198"/>
      <c r="C9" s="198"/>
      <c r="D9" s="198"/>
      <c r="E9" s="198"/>
      <c r="F9" s="199"/>
      <c r="G9" s="11"/>
      <c r="H9" s="11"/>
      <c r="I9" s="11"/>
      <c r="J9" s="11"/>
    </row>
    <row r="10" spans="1:10" ht="15" x14ac:dyDescent="0.2">
      <c r="A10" s="40" t="s">
        <v>3</v>
      </c>
      <c r="B10" s="176"/>
      <c r="C10" s="176"/>
      <c r="D10" s="176"/>
      <c r="E10" s="176"/>
      <c r="F10" s="177"/>
      <c r="G10" s="14"/>
      <c r="H10" s="15"/>
      <c r="I10" s="13"/>
      <c r="J10" s="11"/>
    </row>
    <row r="11" spans="1:10" ht="15.75" thickBot="1" x14ac:dyDescent="0.25">
      <c r="A11" s="41" t="s">
        <v>2</v>
      </c>
      <c r="B11" s="178"/>
      <c r="C11" s="178"/>
      <c r="D11" s="178"/>
      <c r="E11" s="178"/>
      <c r="F11" s="179"/>
      <c r="G11" s="16"/>
      <c r="H11" s="16"/>
      <c r="I11" s="13"/>
      <c r="J11" s="11"/>
    </row>
    <row r="12" spans="1:10" ht="15" x14ac:dyDescent="0.2">
      <c r="A12" s="42" t="s">
        <v>22</v>
      </c>
      <c r="B12" s="176"/>
      <c r="C12" s="176"/>
      <c r="D12" s="176"/>
      <c r="E12" s="176"/>
      <c r="F12" s="177"/>
      <c r="G12" s="11"/>
      <c r="H12" s="11"/>
      <c r="I12" s="17"/>
      <c r="J12" s="17"/>
    </row>
    <row r="13" spans="1:10" ht="15" x14ac:dyDescent="0.2">
      <c r="A13" s="40" t="s">
        <v>23</v>
      </c>
      <c r="B13" s="178"/>
      <c r="C13" s="178"/>
      <c r="D13" s="178"/>
      <c r="E13" s="178"/>
      <c r="F13" s="179"/>
      <c r="G13" s="11"/>
      <c r="H13" s="11"/>
      <c r="I13" s="17"/>
      <c r="J13" s="17"/>
    </row>
    <row r="14" spans="1:10" ht="15" x14ac:dyDescent="0.2">
      <c r="A14" s="40" t="s">
        <v>24</v>
      </c>
      <c r="B14" s="107"/>
      <c r="C14" s="38"/>
      <c r="D14" s="38"/>
      <c r="E14" s="38"/>
      <c r="F14" s="39"/>
      <c r="G14" s="11"/>
      <c r="H14" s="11"/>
      <c r="I14" s="17"/>
      <c r="J14" s="17"/>
    </row>
    <row r="15" spans="1:10" ht="51.75" customHeight="1" thickBot="1" x14ac:dyDescent="0.25">
      <c r="A15" s="40" t="s">
        <v>34</v>
      </c>
      <c r="B15" s="180"/>
      <c r="C15" s="181"/>
      <c r="D15" s="181"/>
      <c r="E15" s="181"/>
      <c r="F15" s="182"/>
      <c r="G15" s="48"/>
      <c r="H15" s="11"/>
      <c r="I15" s="17"/>
      <c r="J15" s="17"/>
    </row>
    <row r="16" spans="1:10" ht="30" x14ac:dyDescent="0.25">
      <c r="A16" s="43" t="s">
        <v>31</v>
      </c>
      <c r="B16" s="44"/>
      <c r="C16" s="11"/>
      <c r="D16" s="12"/>
      <c r="E16" s="12"/>
      <c r="F16" s="11"/>
      <c r="G16" s="11"/>
      <c r="H16" s="11"/>
      <c r="I16" s="11"/>
      <c r="J16" s="11"/>
    </row>
    <row r="17" spans="1:10" ht="24.75" customHeight="1" x14ac:dyDescent="0.2">
      <c r="A17" s="183" t="s">
        <v>81</v>
      </c>
      <c r="B17" s="183"/>
      <c r="C17" s="183"/>
      <c r="D17" s="183"/>
      <c r="E17" s="183"/>
      <c r="F17" s="183"/>
      <c r="G17" s="11"/>
      <c r="H17" s="11"/>
      <c r="I17" s="11"/>
      <c r="J17" s="11"/>
    </row>
    <row r="18" spans="1:10" ht="12.75" customHeight="1" x14ac:dyDescent="0.2">
      <c r="A18" s="46"/>
      <c r="B18" s="47"/>
      <c r="C18" s="11"/>
      <c r="D18" s="12"/>
      <c r="E18" s="12"/>
      <c r="F18" s="11"/>
      <c r="G18" s="11"/>
      <c r="H18" s="11"/>
      <c r="I18" s="11"/>
      <c r="J18" s="11"/>
    </row>
  </sheetData>
  <sheetProtection algorithmName="SHA-512" hashValue="xCVMN1In9ow8XuL4/oZveQkdHcAXOWDtKIateJ4hYRqRbqPOTvBd2ddihHXxAnwbJiIgpNirLOwRkFBF5/B39Q==" saltValue="5Sc/5RRVPGV8mQEq/MAH3A==" spinCount="100000" sheet="1" objects="1" scenarios="1"/>
  <protectedRanges>
    <protectedRange password="CB6B" sqref="G4 A3:F3 G5:H8" name="Bereich1"/>
    <protectedRange password="CB6B" sqref="A6:B6 A4:F4 A5:B5" name="Bereich1_1"/>
    <protectedRange password="CB6B" sqref="C7:F7" name="Bereich1_1_1"/>
  </protectedRanges>
  <mergeCells count="15">
    <mergeCell ref="B10:F10"/>
    <mergeCell ref="A6:F6"/>
    <mergeCell ref="A7:F7"/>
    <mergeCell ref="A8:F8"/>
    <mergeCell ref="A9:F9"/>
    <mergeCell ref="A1:F1"/>
    <mergeCell ref="G1:J1"/>
    <mergeCell ref="A2:F2"/>
    <mergeCell ref="A3:F3"/>
    <mergeCell ref="A4:F4"/>
    <mergeCell ref="B12:F12"/>
    <mergeCell ref="B13:F13"/>
    <mergeCell ref="B15:F15"/>
    <mergeCell ref="A17:F17"/>
    <mergeCell ref="B11:F11"/>
  </mergeCells>
  <pageMargins left="0.7" right="0.7" top="0.78740157499999996" bottom="0.78740157499999996" header="0.3" footer="0.3"/>
  <pageSetup paperSize="9" scale="85" orientation="portrait"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zoomScaleSheetLayoutView="100" workbookViewId="0">
      <selection activeCell="E21" sqref="E21:E24"/>
    </sheetView>
  </sheetViews>
  <sheetFormatPr baseColWidth="10" defaultRowHeight="12.75" x14ac:dyDescent="0.2"/>
  <cols>
    <col min="1" max="1" width="28.28515625" customWidth="1"/>
    <col min="2" max="2" width="21.28515625" customWidth="1"/>
    <col min="3" max="3" width="21.28515625" style="156" customWidth="1"/>
    <col min="4" max="4" width="25" customWidth="1"/>
    <col min="5" max="5" width="12.42578125" customWidth="1"/>
    <col min="6" max="6" width="26.5703125" style="126" customWidth="1"/>
    <col min="8" max="8" width="49.5703125" customWidth="1"/>
  </cols>
  <sheetData>
    <row r="1" spans="1:8" ht="33.6" customHeight="1" thickBot="1" x14ac:dyDescent="0.3">
      <c r="A1" s="138" t="s">
        <v>7</v>
      </c>
      <c r="B1" s="207">
        <f>'Deckblatt BH'!B10</f>
        <v>0</v>
      </c>
      <c r="C1" s="208"/>
      <c r="D1" s="208"/>
      <c r="E1" s="208"/>
      <c r="F1" s="209"/>
      <c r="H1" s="148" t="s">
        <v>66</v>
      </c>
    </row>
    <row r="2" spans="1:8" ht="52.5" customHeight="1" x14ac:dyDescent="0.2">
      <c r="A2" s="210"/>
      <c r="B2" s="211"/>
      <c r="C2" s="211"/>
      <c r="D2" s="211"/>
      <c r="E2" s="211"/>
      <c r="F2" s="211"/>
      <c r="H2" s="149" t="s">
        <v>67</v>
      </c>
    </row>
    <row r="3" spans="1:8" s="4" customFormat="1" ht="51.75" customHeight="1" x14ac:dyDescent="0.2">
      <c r="A3" s="205" t="s">
        <v>78</v>
      </c>
      <c r="B3" s="206"/>
      <c r="C3" s="206"/>
      <c r="D3" s="206"/>
      <c r="E3" s="206"/>
      <c r="F3" s="206"/>
      <c r="H3" s="150" t="s">
        <v>68</v>
      </c>
    </row>
    <row r="4" spans="1:8" s="4" customFormat="1" ht="49.5" customHeight="1" thickBot="1" x14ac:dyDescent="0.25">
      <c r="A4" s="22" t="s">
        <v>1</v>
      </c>
      <c r="B4" s="23" t="s">
        <v>5</v>
      </c>
      <c r="C4" s="67" t="s">
        <v>77</v>
      </c>
      <c r="D4" s="67" t="s">
        <v>33</v>
      </c>
      <c r="E4" s="24" t="s">
        <v>12</v>
      </c>
      <c r="F4" s="124" t="s">
        <v>62</v>
      </c>
      <c r="H4" s="7"/>
    </row>
    <row r="5" spans="1:8" s="7" customFormat="1" ht="27" customHeight="1" x14ac:dyDescent="0.2">
      <c r="A5" s="55"/>
      <c r="B5" s="53"/>
      <c r="C5" s="53"/>
      <c r="D5" s="53"/>
      <c r="E5" s="54"/>
      <c r="F5" s="123"/>
      <c r="H5" s="165"/>
    </row>
    <row r="6" spans="1:8" s="7" customFormat="1" ht="27" customHeight="1" x14ac:dyDescent="0.2">
      <c r="A6" s="55"/>
      <c r="B6" s="53"/>
      <c r="C6" s="53"/>
      <c r="D6" s="53"/>
      <c r="E6" s="54"/>
      <c r="F6" s="122"/>
    </row>
    <row r="7" spans="1:8" s="7" customFormat="1" ht="27" customHeight="1" x14ac:dyDescent="0.2">
      <c r="A7" s="55"/>
      <c r="B7" s="53"/>
      <c r="C7" s="53"/>
      <c r="D7" s="53"/>
      <c r="E7" s="54"/>
      <c r="F7" s="122"/>
    </row>
    <row r="8" spans="1:8" s="7" customFormat="1" ht="27" customHeight="1" x14ac:dyDescent="0.2">
      <c r="A8" s="55"/>
      <c r="B8" s="53"/>
      <c r="C8" s="53"/>
      <c r="D8" s="53"/>
      <c r="E8" s="54"/>
      <c r="F8" s="122"/>
    </row>
    <row r="9" spans="1:8" s="7" customFormat="1" ht="27" customHeight="1" x14ac:dyDescent="0.2">
      <c r="A9" s="55"/>
      <c r="B9" s="53"/>
      <c r="C9" s="53"/>
      <c r="D9" s="53"/>
      <c r="E9" s="54"/>
      <c r="F9" s="122"/>
    </row>
    <row r="10" spans="1:8" s="7" customFormat="1" ht="27" customHeight="1" x14ac:dyDescent="0.2">
      <c r="A10" s="55"/>
      <c r="B10" s="53"/>
      <c r="C10" s="53"/>
      <c r="D10" s="53"/>
      <c r="E10" s="54"/>
      <c r="F10" s="122"/>
    </row>
    <row r="11" spans="1:8" s="7" customFormat="1" ht="27" customHeight="1" x14ac:dyDescent="0.2">
      <c r="A11" s="55"/>
      <c r="B11" s="53"/>
      <c r="C11" s="53"/>
      <c r="D11" s="53"/>
      <c r="E11" s="54"/>
      <c r="F11" s="122"/>
    </row>
    <row r="12" spans="1:8" s="7" customFormat="1" ht="27" customHeight="1" x14ac:dyDescent="0.2">
      <c r="A12" s="56"/>
      <c r="B12" s="57"/>
      <c r="C12" s="57"/>
      <c r="D12" s="57"/>
      <c r="E12" s="59"/>
      <c r="F12" s="122"/>
    </row>
    <row r="13" spans="1:8" s="7" customFormat="1" ht="27" customHeight="1" x14ac:dyDescent="0.2">
      <c r="A13" s="55"/>
      <c r="B13" s="53"/>
      <c r="C13" s="53"/>
      <c r="D13" s="53"/>
      <c r="E13" s="54"/>
      <c r="F13" s="122"/>
      <c r="H13"/>
    </row>
    <row r="14" spans="1:8" ht="15.75" thickBot="1" x14ac:dyDescent="0.25">
      <c r="A14" s="212"/>
      <c r="B14" s="212"/>
      <c r="C14" s="212"/>
      <c r="D14" s="212"/>
      <c r="E14" s="212"/>
      <c r="F14" s="212"/>
      <c r="H14" s="4"/>
    </row>
    <row r="15" spans="1:8" s="4" customFormat="1" ht="16.5" thickBot="1" x14ac:dyDescent="0.25">
      <c r="A15" s="213" t="s">
        <v>6</v>
      </c>
      <c r="B15" s="213"/>
      <c r="C15" s="213"/>
      <c r="D15" s="214"/>
      <c r="E15" s="18">
        <f>SUM(E5:E13)</f>
        <v>0</v>
      </c>
      <c r="F15" s="127"/>
      <c r="H15" s="166"/>
    </row>
    <row r="16" spans="1:8" s="166" customFormat="1" ht="16.5" thickTop="1" x14ac:dyDescent="0.2">
      <c r="A16" s="168"/>
      <c r="B16" s="168"/>
      <c r="C16" s="168"/>
      <c r="D16" s="167"/>
      <c r="E16" s="31"/>
      <c r="F16" s="127"/>
    </row>
    <row r="17" spans="1:8" s="166" customFormat="1" ht="15.75" x14ac:dyDescent="0.2">
      <c r="A17" s="168"/>
      <c r="B17" s="168"/>
      <c r="C17" s="168"/>
      <c r="D17" s="167"/>
      <c r="E17" s="31"/>
      <c r="F17" s="127"/>
      <c r="H17" s="4"/>
    </row>
    <row r="18" spans="1:8" s="4" customFormat="1" ht="30.75" customHeight="1" x14ac:dyDescent="0.2">
      <c r="A18" s="204"/>
      <c r="B18" s="204"/>
      <c r="C18" s="204"/>
      <c r="D18" s="204"/>
      <c r="E18" s="204"/>
      <c r="F18" s="204"/>
      <c r="H18" s="8"/>
    </row>
    <row r="19" spans="1:8" s="4" customFormat="1" ht="36" customHeight="1" x14ac:dyDescent="0.2">
      <c r="A19" s="205" t="s">
        <v>79</v>
      </c>
      <c r="B19" s="206"/>
      <c r="C19" s="206"/>
      <c r="D19" s="206"/>
      <c r="E19" s="206"/>
      <c r="F19" s="206"/>
      <c r="H19"/>
    </row>
    <row r="20" spans="1:8" ht="66.599999999999994" customHeight="1" thickBot="1" x14ac:dyDescent="0.25">
      <c r="A20" s="22" t="s">
        <v>1</v>
      </c>
      <c r="B20" s="23" t="s">
        <v>5</v>
      </c>
      <c r="C20" s="67" t="s">
        <v>77</v>
      </c>
      <c r="D20" s="67" t="s">
        <v>33</v>
      </c>
      <c r="E20" s="24" t="s">
        <v>12</v>
      </c>
      <c r="F20" s="110" t="s">
        <v>62</v>
      </c>
      <c r="H20" s="8"/>
    </row>
    <row r="21" spans="1:8" s="8" customFormat="1" ht="27" customHeight="1" x14ac:dyDescent="0.2">
      <c r="A21" s="53"/>
      <c r="B21" s="53"/>
      <c r="C21" s="53"/>
      <c r="D21" s="53"/>
      <c r="E21" s="54"/>
      <c r="F21" s="123"/>
      <c r="G21" s="52"/>
    </row>
    <row r="22" spans="1:8" s="8" customFormat="1" ht="27" customHeight="1" x14ac:dyDescent="0.2">
      <c r="A22" s="53"/>
      <c r="B22" s="53"/>
      <c r="C22" s="53"/>
      <c r="D22" s="53"/>
      <c r="E22" s="54"/>
      <c r="F22" s="123"/>
      <c r="G22" s="52"/>
    </row>
    <row r="23" spans="1:8" s="8" customFormat="1" ht="27" customHeight="1" x14ac:dyDescent="0.2">
      <c r="A23" s="53"/>
      <c r="B23" s="53"/>
      <c r="C23" s="53"/>
      <c r="D23" s="53"/>
      <c r="E23" s="54"/>
      <c r="F23" s="123"/>
      <c r="G23" s="52"/>
    </row>
    <row r="24" spans="1:8" s="8" customFormat="1" ht="27" customHeight="1" x14ac:dyDescent="0.2">
      <c r="A24" s="53"/>
      <c r="B24" s="53"/>
      <c r="C24" s="53"/>
      <c r="D24" s="53"/>
      <c r="E24" s="54"/>
      <c r="F24" s="122"/>
    </row>
    <row r="25" spans="1:8" s="8" customFormat="1" ht="27" customHeight="1" x14ac:dyDescent="0.2">
      <c r="A25" s="53"/>
      <c r="B25" s="53"/>
      <c r="C25" s="53"/>
      <c r="D25" s="53"/>
      <c r="E25" s="54"/>
      <c r="F25" s="122"/>
    </row>
    <row r="26" spans="1:8" s="8" customFormat="1" ht="27" customHeight="1" x14ac:dyDescent="0.2">
      <c r="A26" s="53"/>
      <c r="B26" s="53"/>
      <c r="C26" s="53"/>
      <c r="D26" s="53"/>
      <c r="E26" s="54"/>
      <c r="F26" s="122"/>
    </row>
    <row r="27" spans="1:8" s="8" customFormat="1" ht="27" customHeight="1" x14ac:dyDescent="0.2">
      <c r="A27" s="53"/>
      <c r="B27" s="53"/>
      <c r="C27" s="53"/>
      <c r="D27" s="53"/>
      <c r="E27" s="54"/>
      <c r="F27" s="122"/>
    </row>
    <row r="28" spans="1:8" s="8" customFormat="1" ht="27" customHeight="1" x14ac:dyDescent="0.2">
      <c r="A28" s="53"/>
      <c r="B28" s="53"/>
      <c r="C28" s="53"/>
      <c r="D28" s="53"/>
      <c r="E28" s="54"/>
      <c r="F28" s="122"/>
    </row>
    <row r="29" spans="1:8" s="8" customFormat="1" ht="27" customHeight="1" x14ac:dyDescent="0.2">
      <c r="A29" s="53"/>
      <c r="B29" s="53"/>
      <c r="C29" s="53"/>
      <c r="D29" s="53"/>
      <c r="E29" s="54"/>
      <c r="F29" s="122"/>
      <c r="H29" s="4"/>
    </row>
    <row r="30" spans="1:8" s="4" customFormat="1" ht="15" thickBot="1" x14ac:dyDescent="0.25">
      <c r="A30" s="200"/>
      <c r="B30" s="200"/>
      <c r="C30" s="200"/>
      <c r="D30" s="200"/>
      <c r="E30" s="200"/>
      <c r="F30" s="200"/>
    </row>
    <row r="31" spans="1:8" s="4" customFormat="1" ht="15.75" thickBot="1" x14ac:dyDescent="0.25">
      <c r="A31" s="202" t="s">
        <v>6</v>
      </c>
      <c r="B31" s="202"/>
      <c r="C31" s="202"/>
      <c r="D31" s="203"/>
      <c r="E31" s="18">
        <f>SUM(E21:E29)</f>
        <v>0</v>
      </c>
      <c r="F31" s="129"/>
    </row>
    <row r="32" spans="1:8" s="4" customFormat="1" ht="42" customHeight="1" thickTop="1" x14ac:dyDescent="0.2">
      <c r="A32" s="201"/>
      <c r="B32" s="201"/>
      <c r="C32" s="201"/>
      <c r="D32" s="201"/>
      <c r="E32" s="201"/>
      <c r="F32" s="201"/>
    </row>
    <row r="33" spans="1:8" s="4" customFormat="1" x14ac:dyDescent="0.2">
      <c r="A33" s="204"/>
      <c r="B33" s="204"/>
      <c r="C33" s="204"/>
      <c r="D33" s="204"/>
      <c r="E33" s="204"/>
      <c r="F33" s="204"/>
    </row>
    <row r="34" spans="1:8" s="4" customFormat="1" x14ac:dyDescent="0.2">
      <c r="A34" s="204"/>
      <c r="B34" s="204"/>
      <c r="C34" s="204"/>
      <c r="D34" s="204"/>
      <c r="E34" s="204"/>
      <c r="F34" s="204"/>
      <c r="H34"/>
    </row>
    <row r="38" spans="1:8" x14ac:dyDescent="0.2">
      <c r="E38" s="1"/>
    </row>
  </sheetData>
  <sheetProtection algorithmName="SHA-512" hashValue="w87+7VpMno8Z8bND/V8wVs9qr+hN0DCAUjwt7O9UBR1/SK6KZrwg5qqYdBb4aZUwGdJP9TMJb73TTSCypE6fhA==" saltValue="QYxNIqd5Y+1u63AeMgMOKA==" spinCount="100000" sheet="1" formatRows="0" insertRows="0" deleteRows="0" selectLockedCells="1" sort="0"/>
  <mergeCells count="12">
    <mergeCell ref="A19:F19"/>
    <mergeCell ref="B1:F1"/>
    <mergeCell ref="A2:F2"/>
    <mergeCell ref="A14:F14"/>
    <mergeCell ref="A15:D15"/>
    <mergeCell ref="A18:F18"/>
    <mergeCell ref="A3:F3"/>
    <mergeCell ref="A30:F30"/>
    <mergeCell ref="A32:F32"/>
    <mergeCell ref="A31:D31"/>
    <mergeCell ref="A34:F34"/>
    <mergeCell ref="A33:F33"/>
  </mergeCells>
  <phoneticPr fontId="8" type="noConversion"/>
  <dataValidations count="1">
    <dataValidation type="decimal" operator="lessThanOrEqual" allowBlank="1" showInputMessage="1" showErrorMessage="1" sqref="E5:E13 E21:E29">
      <formula1>1</formula1>
    </dataValidation>
  </dataValidations>
  <printOptions horizontalCentered="1"/>
  <pageMargins left="0.98425196850393704" right="0.98425196850393704" top="0.78740157480314965" bottom="0.59055118110236227" header="0.51181102362204722" footer="0.51181102362204722"/>
  <pageSetup paperSize="9" scale="93" fitToHeight="0" orientation="landscape" r:id="rId1"/>
  <headerFooter alignWithMargins="0">
    <oddHeader>&amp;C&amp;B</oddHeader>
    <oddFooter>&amp;R&amp;A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zoomScaleSheetLayoutView="100" workbookViewId="0">
      <pane ySplit="2" topLeftCell="A27" activePane="bottomLeft" state="frozen"/>
      <selection activeCell="G33" sqref="G33"/>
      <selection pane="bottomLeft" activeCell="F21" sqref="F21"/>
    </sheetView>
  </sheetViews>
  <sheetFormatPr baseColWidth="10" defaultRowHeight="12.75" x14ac:dyDescent="0.2"/>
  <cols>
    <col min="1" max="1" width="28.7109375" customWidth="1"/>
    <col min="2" max="2" width="21.7109375" customWidth="1"/>
    <col min="3" max="3" width="21.7109375" style="156" customWidth="1"/>
    <col min="4" max="4" width="23.42578125" style="28" customWidth="1"/>
    <col min="5" max="5" width="14.85546875" customWidth="1"/>
    <col min="6" max="6" width="28.7109375" customWidth="1"/>
    <col min="7" max="7" width="7.5703125" style="137" customWidth="1"/>
    <col min="8" max="8" width="53.28515625" style="37" customWidth="1"/>
    <col min="9" max="9" width="27.28515625" style="126" customWidth="1"/>
    <col min="10" max="10" width="21.140625" customWidth="1"/>
  </cols>
  <sheetData>
    <row r="1" spans="1:16" ht="30" customHeight="1" thickBot="1" x14ac:dyDescent="0.3">
      <c r="A1" s="29" t="s">
        <v>7</v>
      </c>
      <c r="B1" s="207">
        <f>'Deckblatt BH'!B10</f>
        <v>0</v>
      </c>
      <c r="C1" s="208"/>
      <c r="D1" s="215"/>
      <c r="E1" s="215"/>
      <c r="F1" s="216"/>
      <c r="G1" s="69"/>
      <c r="H1" s="148" t="s">
        <v>66</v>
      </c>
      <c r="I1" s="69"/>
      <c r="J1" s="69"/>
    </row>
    <row r="2" spans="1:16" ht="39" customHeight="1" thickBot="1" x14ac:dyDescent="0.3">
      <c r="A2" s="140"/>
      <c r="B2" s="141"/>
      <c r="C2" s="141"/>
      <c r="D2" s="141"/>
      <c r="E2" s="141"/>
      <c r="F2" s="141"/>
      <c r="G2" s="141"/>
      <c r="H2" s="149" t="s">
        <v>69</v>
      </c>
      <c r="I2" s="141"/>
    </row>
    <row r="3" spans="1:16" s="69" customFormat="1" ht="51" customHeight="1" thickBot="1" x14ac:dyDescent="0.25">
      <c r="A3" s="217" t="s">
        <v>73</v>
      </c>
      <c r="B3" s="218"/>
      <c r="C3" s="218"/>
      <c r="D3" s="218"/>
      <c r="E3" s="218"/>
      <c r="F3" s="219"/>
      <c r="G3" s="139"/>
      <c r="H3" s="150" t="s">
        <v>68</v>
      </c>
      <c r="I3" s="142"/>
      <c r="J3" s="142"/>
      <c r="K3" s="142"/>
      <c r="L3" s="142"/>
    </row>
    <row r="4" spans="1:16" s="69" customFormat="1" ht="51.75" customHeight="1" thickBot="1" x14ac:dyDescent="0.25">
      <c r="A4" s="22" t="s">
        <v>1</v>
      </c>
      <c r="B4" s="23" t="s">
        <v>5</v>
      </c>
      <c r="C4" s="67" t="s">
        <v>77</v>
      </c>
      <c r="D4" s="67" t="s">
        <v>33</v>
      </c>
      <c r="E4" s="24" t="s">
        <v>12</v>
      </c>
      <c r="F4" s="110" t="s">
        <v>62</v>
      </c>
      <c r="G4" s="139"/>
      <c r="I4" s="132"/>
      <c r="J4" s="132"/>
      <c r="K4" s="132"/>
      <c r="L4" s="132"/>
      <c r="M4" s="132"/>
      <c r="N4" s="132"/>
      <c r="O4" s="132"/>
      <c r="P4" s="132"/>
    </row>
    <row r="5" spans="1:16" s="69" customFormat="1" ht="27" customHeight="1" x14ac:dyDescent="0.2">
      <c r="A5" s="55"/>
      <c r="B5" s="53"/>
      <c r="C5" s="53"/>
      <c r="D5" s="53"/>
      <c r="E5" s="54"/>
      <c r="F5" s="123"/>
      <c r="G5" s="139"/>
      <c r="I5" s="136"/>
      <c r="J5" s="136"/>
      <c r="K5" s="136"/>
      <c r="L5" s="136"/>
    </row>
    <row r="6" spans="1:16" s="69" customFormat="1" ht="27" customHeight="1" x14ac:dyDescent="0.2">
      <c r="A6" s="55"/>
      <c r="B6" s="53"/>
      <c r="C6" s="53"/>
      <c r="D6" s="53"/>
      <c r="E6" s="54"/>
      <c r="F6" s="123"/>
      <c r="G6" s="139"/>
    </row>
    <row r="7" spans="1:16" s="174" customFormat="1" ht="27" customHeight="1" x14ac:dyDescent="0.2">
      <c r="A7" s="169"/>
      <c r="B7" s="170"/>
      <c r="C7" s="170"/>
      <c r="D7" s="170"/>
      <c r="E7" s="171"/>
      <c r="F7" s="172"/>
      <c r="G7" s="173"/>
    </row>
    <row r="8" spans="1:16" s="174" customFormat="1" ht="27" customHeight="1" x14ac:dyDescent="0.2">
      <c r="A8" s="169"/>
      <c r="B8" s="170"/>
      <c r="C8" s="170"/>
      <c r="D8" s="170"/>
      <c r="E8" s="171"/>
      <c r="F8" s="172"/>
      <c r="G8" s="173"/>
    </row>
    <row r="9" spans="1:16" s="69" customFormat="1" ht="27" customHeight="1" x14ac:dyDescent="0.2">
      <c r="A9" s="55"/>
      <c r="B9" s="53"/>
      <c r="C9" s="53"/>
      <c r="D9" s="53"/>
      <c r="E9" s="54"/>
      <c r="F9" s="123"/>
      <c r="G9" s="139"/>
    </row>
    <row r="10" spans="1:16" s="69" customFormat="1" ht="27" customHeight="1" x14ac:dyDescent="0.2">
      <c r="A10" s="55"/>
      <c r="B10" s="53"/>
      <c r="C10" s="53"/>
      <c r="D10" s="53"/>
      <c r="E10" s="54"/>
      <c r="F10" s="123"/>
      <c r="G10" s="139"/>
    </row>
    <row r="11" spans="1:16" s="69" customFormat="1" ht="27" customHeight="1" x14ac:dyDescent="0.2">
      <c r="A11" s="55"/>
      <c r="B11" s="53"/>
      <c r="C11" s="53"/>
      <c r="D11" s="53"/>
      <c r="E11" s="54"/>
      <c r="F11" s="123"/>
      <c r="G11" s="139"/>
    </row>
    <row r="12" spans="1:16" s="69" customFormat="1" ht="27" customHeight="1" x14ac:dyDescent="0.2">
      <c r="A12" s="55"/>
      <c r="B12" s="53"/>
      <c r="C12" s="53"/>
      <c r="D12" s="53"/>
      <c r="E12" s="54"/>
      <c r="F12" s="123"/>
      <c r="G12" s="139"/>
    </row>
    <row r="13" spans="1:16" s="69" customFormat="1" ht="27" customHeight="1" x14ac:dyDescent="0.2">
      <c r="A13" s="55"/>
      <c r="B13" s="53"/>
      <c r="C13" s="53"/>
      <c r="D13" s="53"/>
      <c r="E13" s="54"/>
      <c r="F13" s="123"/>
      <c r="G13" s="139"/>
    </row>
    <row r="14" spans="1:16" s="69" customFormat="1" ht="27" customHeight="1" x14ac:dyDescent="0.2">
      <c r="A14" s="55"/>
      <c r="B14" s="53"/>
      <c r="C14" s="53"/>
      <c r="D14" s="53"/>
      <c r="E14" s="54"/>
      <c r="F14" s="123"/>
      <c r="G14" s="139"/>
    </row>
    <row r="15" spans="1:16" s="69" customFormat="1" ht="27" customHeight="1" thickBot="1" x14ac:dyDescent="0.25">
      <c r="A15" s="212"/>
      <c r="B15" s="212"/>
      <c r="C15" s="212"/>
      <c r="D15" s="212"/>
      <c r="E15" s="212"/>
      <c r="F15" s="212"/>
      <c r="G15" s="139"/>
    </row>
    <row r="16" spans="1:16" s="69" customFormat="1" ht="27" customHeight="1" thickBot="1" x14ac:dyDescent="0.25">
      <c r="A16" s="213" t="s">
        <v>6</v>
      </c>
      <c r="B16" s="213"/>
      <c r="C16" s="213"/>
      <c r="D16" s="214"/>
      <c r="E16" s="18">
        <f>SUM(E5:E14)</f>
        <v>0</v>
      </c>
      <c r="F16" s="127"/>
      <c r="G16" s="139"/>
    </row>
    <row r="17" spans="1:12" s="69" customFormat="1" ht="27" customHeight="1" thickTop="1" x14ac:dyDescent="0.2">
      <c r="A17" s="134"/>
      <c r="B17" s="134"/>
      <c r="C17" s="152"/>
      <c r="D17" s="135"/>
      <c r="E17" s="31"/>
      <c r="F17" s="127"/>
      <c r="G17" s="139"/>
      <c r="H17" s="111"/>
    </row>
    <row r="18" spans="1:12" s="113" customFormat="1" ht="16.5" thickBot="1" x14ac:dyDescent="0.25">
      <c r="A18" s="112"/>
      <c r="B18" s="31"/>
      <c r="C18" s="31"/>
      <c r="D18" s="31"/>
      <c r="E18" s="111"/>
      <c r="F18" s="111"/>
      <c r="G18" s="133"/>
      <c r="H18" s="132"/>
      <c r="I18" s="128"/>
    </row>
    <row r="19" spans="1:12" s="113" customFormat="1" ht="22.5" customHeight="1" thickBot="1" x14ac:dyDescent="0.25">
      <c r="A19" s="217" t="s">
        <v>11</v>
      </c>
      <c r="B19" s="218"/>
      <c r="C19" s="218"/>
      <c r="D19" s="218"/>
      <c r="E19" s="218"/>
      <c r="F19" s="219"/>
      <c r="G19" s="132"/>
      <c r="H19" s="131"/>
      <c r="I19" s="132"/>
    </row>
    <row r="20" spans="1:12" s="4" customFormat="1" ht="48.75" thickBot="1" x14ac:dyDescent="0.25">
      <c r="A20" s="22" t="s">
        <v>1</v>
      </c>
      <c r="B20" s="23" t="s">
        <v>5</v>
      </c>
      <c r="C20" s="67" t="s">
        <v>77</v>
      </c>
      <c r="D20" s="67" t="s">
        <v>33</v>
      </c>
      <c r="E20" s="24" t="s">
        <v>12</v>
      </c>
      <c r="F20" s="110" t="s">
        <v>62</v>
      </c>
      <c r="G20" s="131"/>
      <c r="H20" s="130"/>
      <c r="I20" s="131"/>
    </row>
    <row r="21" spans="1:12" s="69" customFormat="1" ht="27" customHeight="1" x14ac:dyDescent="0.2">
      <c r="A21" s="55"/>
      <c r="B21" s="53"/>
      <c r="C21" s="53"/>
      <c r="D21" s="53"/>
      <c r="E21" s="54"/>
      <c r="F21" s="123"/>
      <c r="G21" s="139"/>
      <c r="I21" s="154"/>
      <c r="J21" s="154"/>
      <c r="K21" s="154"/>
      <c r="L21" s="154"/>
    </row>
    <row r="22" spans="1:12" s="69" customFormat="1" ht="27" customHeight="1" x14ac:dyDescent="0.2">
      <c r="A22" s="55"/>
      <c r="B22" s="53"/>
      <c r="C22" s="53"/>
      <c r="D22" s="53"/>
      <c r="E22" s="54"/>
      <c r="F22" s="123"/>
      <c r="G22" s="139"/>
    </row>
    <row r="23" spans="1:12" s="69" customFormat="1" ht="27" customHeight="1" x14ac:dyDescent="0.2">
      <c r="A23" s="55"/>
      <c r="B23" s="53"/>
      <c r="C23" s="53"/>
      <c r="D23" s="53"/>
      <c r="E23" s="54"/>
      <c r="F23" s="123"/>
      <c r="G23" s="139"/>
    </row>
    <row r="24" spans="1:12" s="69" customFormat="1" ht="27" customHeight="1" x14ac:dyDescent="0.2">
      <c r="A24" s="55"/>
      <c r="B24" s="53"/>
      <c r="C24" s="53"/>
      <c r="D24" s="53"/>
      <c r="E24" s="54"/>
      <c r="F24" s="123"/>
      <c r="G24" s="139"/>
    </row>
    <row r="25" spans="1:12" s="69" customFormat="1" ht="27" customHeight="1" x14ac:dyDescent="0.2">
      <c r="A25" s="55"/>
      <c r="B25" s="53"/>
      <c r="C25" s="53"/>
      <c r="D25" s="53"/>
      <c r="E25" s="54"/>
      <c r="F25" s="123"/>
      <c r="G25" s="139"/>
    </row>
    <row r="26" spans="1:12" s="69" customFormat="1" ht="27" customHeight="1" x14ac:dyDescent="0.2">
      <c r="A26" s="55"/>
      <c r="B26" s="53"/>
      <c r="C26" s="53"/>
      <c r="D26" s="53"/>
      <c r="E26" s="54"/>
      <c r="F26" s="123"/>
      <c r="G26" s="139"/>
    </row>
    <row r="27" spans="1:12" s="69" customFormat="1" ht="27" customHeight="1" x14ac:dyDescent="0.2">
      <c r="A27" s="55"/>
      <c r="B27" s="53"/>
      <c r="C27" s="53"/>
      <c r="D27" s="53"/>
      <c r="E27" s="54"/>
      <c r="F27" s="123"/>
      <c r="G27" s="139"/>
    </row>
    <row r="28" spans="1:12" s="69" customFormat="1" ht="27" customHeight="1" x14ac:dyDescent="0.2">
      <c r="A28" s="55"/>
      <c r="B28" s="53"/>
      <c r="C28" s="53"/>
      <c r="D28" s="53"/>
      <c r="E28" s="54"/>
      <c r="F28" s="123"/>
      <c r="G28" s="139"/>
    </row>
    <row r="29" spans="1:12" s="69" customFormat="1" ht="27" customHeight="1" x14ac:dyDescent="0.2">
      <c r="A29" s="55"/>
      <c r="B29" s="53"/>
      <c r="C29" s="53"/>
      <c r="D29" s="53"/>
      <c r="E29" s="54"/>
      <c r="F29" s="123"/>
      <c r="G29" s="139"/>
    </row>
    <row r="30" spans="1:12" ht="13.5" thickBot="1" x14ac:dyDescent="0.25">
      <c r="A30" s="132"/>
      <c r="B30" s="132"/>
      <c r="C30" s="132"/>
      <c r="D30" s="132"/>
      <c r="E30" s="132"/>
      <c r="F30" s="132"/>
      <c r="H30" s="69"/>
    </row>
    <row r="31" spans="1:12" s="69" customFormat="1" ht="27" customHeight="1" thickBot="1" x14ac:dyDescent="0.25">
      <c r="A31" s="213" t="s">
        <v>6</v>
      </c>
      <c r="B31" s="213"/>
      <c r="C31" s="213"/>
      <c r="D31" s="214"/>
      <c r="E31" s="18">
        <f>SUM(E21:E29:E29)</f>
        <v>0</v>
      </c>
      <c r="F31" s="127"/>
      <c r="G31" s="139"/>
      <c r="H31" s="37"/>
    </row>
    <row r="32" spans="1:12" ht="15.75" thickTop="1" x14ac:dyDescent="0.2">
      <c r="A32" s="131"/>
      <c r="B32" s="131"/>
      <c r="C32" s="151"/>
      <c r="D32" s="131"/>
      <c r="E32" s="131"/>
      <c r="F32" s="131"/>
    </row>
    <row r="33" spans="1:6" x14ac:dyDescent="0.2">
      <c r="A33" s="130"/>
      <c r="B33" s="130"/>
      <c r="C33" s="130"/>
      <c r="D33" s="130"/>
      <c r="E33" s="130"/>
      <c r="F33" s="130"/>
    </row>
    <row r="34" spans="1:6" x14ac:dyDescent="0.2">
      <c r="A34" s="9"/>
      <c r="B34" s="9"/>
      <c r="C34" s="9"/>
      <c r="D34" s="9"/>
    </row>
    <row r="35" spans="1:6" x14ac:dyDescent="0.2">
      <c r="A35" s="9"/>
      <c r="B35" s="9"/>
      <c r="C35" s="9"/>
      <c r="D35" s="9"/>
    </row>
    <row r="36" spans="1:6" x14ac:dyDescent="0.2">
      <c r="A36" s="9"/>
      <c r="B36" s="9"/>
      <c r="C36" s="9"/>
      <c r="D36" s="9"/>
    </row>
  </sheetData>
  <sheetProtection algorithmName="SHA-512" hashValue="7IUjjiKNB60cmt/60M2rIN6B81Fhdh5UEdJgcGAOjvFZePQz2bdEvb/XSG+rTHtjeEzQyzk3K9JqmeZwvPzOVw==" saltValue="KLvhPs3kbapRafypiCjlsg==" spinCount="100000" sheet="1" formatCells="0" formatRows="0" insertRows="0" deleteRows="0" selectLockedCells="1" sort="0"/>
  <mergeCells count="6">
    <mergeCell ref="B1:F1"/>
    <mergeCell ref="A19:F19"/>
    <mergeCell ref="A31:D31"/>
    <mergeCell ref="A3:F3"/>
    <mergeCell ref="A15:F15"/>
    <mergeCell ref="A16:D16"/>
  </mergeCells>
  <phoneticPr fontId="8" type="noConversion"/>
  <dataValidations count="1">
    <dataValidation type="decimal" operator="lessThanOrEqual" allowBlank="1" showInputMessage="1" showErrorMessage="1" sqref="E21:E29 E5:E14">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0" zoomScaleNormal="100" zoomScaleSheetLayoutView="100" workbookViewId="0">
      <selection activeCell="A20" sqref="A20"/>
    </sheetView>
  </sheetViews>
  <sheetFormatPr baseColWidth="10" defaultRowHeight="12.75" x14ac:dyDescent="0.2"/>
  <cols>
    <col min="1" max="1" width="28.7109375" customWidth="1"/>
    <col min="2" max="2" width="21.7109375" customWidth="1"/>
    <col min="3" max="3" width="21.7109375" style="156" customWidth="1"/>
    <col min="4" max="4" width="19.5703125" customWidth="1"/>
    <col min="5" max="5" width="24" style="119" customWidth="1"/>
    <col min="6" max="6" width="27.42578125" customWidth="1"/>
    <col min="7" max="7" width="10.5703125" customWidth="1"/>
    <col min="8" max="8" width="46.42578125" customWidth="1"/>
  </cols>
  <sheetData>
    <row r="1" spans="1:8" ht="31.9" customHeight="1" thickBot="1" x14ac:dyDescent="0.3">
      <c r="A1" s="29" t="s">
        <v>7</v>
      </c>
      <c r="B1" s="207">
        <f>'Deckblatt BH'!B10</f>
        <v>0</v>
      </c>
      <c r="C1" s="208"/>
      <c r="D1" s="208"/>
      <c r="E1" s="208"/>
      <c r="F1" s="209"/>
      <c r="H1" s="148" t="s">
        <v>66</v>
      </c>
    </row>
    <row r="2" spans="1:8" ht="51.75" thickBot="1" x14ac:dyDescent="0.3">
      <c r="A2" s="220"/>
      <c r="B2" s="220"/>
      <c r="C2" s="220"/>
      <c r="D2" s="220"/>
      <c r="E2" s="220"/>
      <c r="F2" s="220"/>
      <c r="H2" s="149" t="s">
        <v>70</v>
      </c>
    </row>
    <row r="3" spans="1:8" s="4" customFormat="1" ht="50.25" customHeight="1" thickBot="1" x14ac:dyDescent="0.25">
      <c r="A3" s="221" t="s">
        <v>74</v>
      </c>
      <c r="B3" s="222"/>
      <c r="C3" s="222"/>
      <c r="D3" s="222"/>
      <c r="E3" s="222"/>
      <c r="F3" s="223"/>
      <c r="G3" s="51"/>
      <c r="H3" s="150" t="s">
        <v>68</v>
      </c>
    </row>
    <row r="4" spans="1:8" ht="63.75" customHeight="1" thickBot="1" x14ac:dyDescent="0.25">
      <c r="A4" s="2" t="s">
        <v>1</v>
      </c>
      <c r="B4" s="3" t="s">
        <v>5</v>
      </c>
      <c r="C4" s="162" t="s">
        <v>77</v>
      </c>
      <c r="D4" s="26" t="s">
        <v>56</v>
      </c>
      <c r="E4" s="144" t="s">
        <v>71</v>
      </c>
      <c r="F4" s="143" t="s">
        <v>63</v>
      </c>
    </row>
    <row r="5" spans="1:8" s="8" customFormat="1" ht="27" customHeight="1" x14ac:dyDescent="0.2">
      <c r="A5" s="63"/>
      <c r="B5" s="64"/>
      <c r="C5" s="287"/>
      <c r="D5" s="58"/>
      <c r="E5" s="121"/>
      <c r="F5" s="121"/>
    </row>
    <row r="6" spans="1:8" s="8" customFormat="1" ht="27" customHeight="1" x14ac:dyDescent="0.2">
      <c r="A6" s="55"/>
      <c r="B6" s="53"/>
      <c r="C6" s="53"/>
      <c r="D6" s="54"/>
      <c r="E6" s="121"/>
      <c r="F6" s="121"/>
    </row>
    <row r="7" spans="1:8" s="8" customFormat="1" ht="27" customHeight="1" x14ac:dyDescent="0.2">
      <c r="A7" s="55"/>
      <c r="B7" s="53"/>
      <c r="C7" s="53"/>
      <c r="D7" s="54"/>
      <c r="E7" s="121"/>
      <c r="F7" s="121"/>
    </row>
    <row r="8" spans="1:8" s="8" customFormat="1" ht="27" customHeight="1" x14ac:dyDescent="0.2">
      <c r="A8" s="55"/>
      <c r="B8" s="53"/>
      <c r="C8" s="53"/>
      <c r="D8" s="54"/>
      <c r="E8" s="121"/>
      <c r="F8" s="121"/>
    </row>
    <row r="9" spans="1:8" s="8" customFormat="1" ht="27" customHeight="1" x14ac:dyDescent="0.2">
      <c r="A9" s="55"/>
      <c r="B9" s="53"/>
      <c r="C9" s="53"/>
      <c r="D9" s="54"/>
      <c r="E9" s="121"/>
      <c r="F9" s="121"/>
    </row>
    <row r="10" spans="1:8" s="8" customFormat="1" ht="27" customHeight="1" x14ac:dyDescent="0.2">
      <c r="A10" s="55"/>
      <c r="B10" s="53"/>
      <c r="C10" s="53"/>
      <c r="D10" s="54"/>
      <c r="E10" s="121"/>
      <c r="F10" s="121"/>
    </row>
    <row r="11" spans="1:8" s="8" customFormat="1" ht="27" customHeight="1" x14ac:dyDescent="0.2">
      <c r="A11" s="55"/>
      <c r="B11" s="53"/>
      <c r="C11" s="53"/>
      <c r="D11" s="54"/>
      <c r="E11" s="121"/>
      <c r="F11" s="121"/>
    </row>
    <row r="12" spans="1:8" s="8" customFormat="1" ht="27" customHeight="1" x14ac:dyDescent="0.2">
      <c r="A12" s="55"/>
      <c r="B12" s="53"/>
      <c r="C12" s="53"/>
      <c r="D12" s="54"/>
      <c r="E12" s="121"/>
      <c r="F12" s="121"/>
    </row>
    <row r="13" spans="1:8" s="8" customFormat="1" ht="27" customHeight="1" x14ac:dyDescent="0.2">
      <c r="A13" s="55"/>
      <c r="B13" s="53"/>
      <c r="C13" s="53"/>
      <c r="D13" s="54"/>
      <c r="E13" s="121"/>
      <c r="F13" s="121"/>
    </row>
    <row r="14" spans="1:8" s="8" customFormat="1" ht="27" customHeight="1" thickBot="1" x14ac:dyDescent="0.25">
      <c r="A14" s="60"/>
      <c r="B14" s="61"/>
      <c r="C14" s="61"/>
      <c r="D14" s="62"/>
      <c r="E14" s="121"/>
      <c r="F14" s="121"/>
    </row>
    <row r="15" spans="1:8" s="8" customFormat="1" ht="18" customHeight="1" thickBot="1" x14ac:dyDescent="0.25">
      <c r="A15" s="230"/>
      <c r="B15" s="230"/>
      <c r="C15" s="230"/>
      <c r="D15" s="230"/>
      <c r="E15" s="230"/>
      <c r="F15" s="230"/>
    </row>
    <row r="16" spans="1:8" s="147" customFormat="1" ht="19.5" customHeight="1" x14ac:dyDescent="0.25">
      <c r="A16" s="229" t="s">
        <v>6</v>
      </c>
      <c r="B16" s="229"/>
      <c r="C16" s="153"/>
      <c r="D16" s="145">
        <f>SUM(D5:D14)</f>
        <v>0</v>
      </c>
      <c r="E16" s="30"/>
      <c r="F16" s="146"/>
    </row>
    <row r="17" spans="1:13" ht="39.950000000000003" customHeight="1" thickBot="1" x14ac:dyDescent="0.25">
      <c r="A17" s="224"/>
      <c r="B17" s="224"/>
      <c r="C17" s="224"/>
      <c r="D17" s="224"/>
      <c r="E17" s="224"/>
      <c r="F17" s="224"/>
    </row>
    <row r="18" spans="1:13" s="4" customFormat="1" ht="30" customHeight="1" thickBot="1" x14ac:dyDescent="0.25">
      <c r="A18" s="226" t="s">
        <v>41</v>
      </c>
      <c r="B18" s="227"/>
      <c r="C18" s="227"/>
      <c r="D18" s="227"/>
      <c r="E18" s="228"/>
      <c r="F18" s="120"/>
      <c r="G18" s="8"/>
      <c r="H18" s="120"/>
      <c r="I18" s="120"/>
      <c r="J18" s="120"/>
      <c r="K18" s="120"/>
      <c r="L18" s="120"/>
      <c r="M18" s="120"/>
    </row>
    <row r="19" spans="1:13" ht="48" thickBot="1" x14ac:dyDescent="0.25">
      <c r="A19" s="2" t="s">
        <v>1</v>
      </c>
      <c r="B19" s="3" t="s">
        <v>5</v>
      </c>
      <c r="C19" s="162" t="s">
        <v>77</v>
      </c>
      <c r="D19" s="163" t="s">
        <v>64</v>
      </c>
      <c r="E19" s="164" t="s">
        <v>63</v>
      </c>
      <c r="F19" s="120"/>
      <c r="G19" s="120"/>
      <c r="H19" s="120"/>
      <c r="I19" s="120"/>
      <c r="J19" s="120"/>
      <c r="K19" s="120"/>
    </row>
    <row r="20" spans="1:13" s="8" customFormat="1" ht="27" customHeight="1" x14ac:dyDescent="0.2">
      <c r="A20" s="56"/>
      <c r="B20" s="57"/>
      <c r="C20" s="57"/>
      <c r="D20" s="175"/>
      <c r="E20" s="125"/>
    </row>
    <row r="21" spans="1:13" s="8" customFormat="1" ht="27" customHeight="1" x14ac:dyDescent="0.2">
      <c r="A21" s="56"/>
      <c r="B21" s="57"/>
      <c r="C21" s="57"/>
      <c r="D21" s="175"/>
      <c r="E21" s="125"/>
    </row>
    <row r="22" spans="1:13" s="8" customFormat="1" ht="27" customHeight="1" x14ac:dyDescent="0.2">
      <c r="A22" s="56"/>
      <c r="B22" s="57"/>
      <c r="C22" s="57"/>
      <c r="D22" s="175"/>
      <c r="E22" s="125"/>
    </row>
    <row r="23" spans="1:13" s="8" customFormat="1" ht="27" customHeight="1" x14ac:dyDescent="0.2">
      <c r="A23" s="56"/>
      <c r="B23" s="57"/>
      <c r="C23" s="57"/>
      <c r="D23" s="175"/>
      <c r="E23" s="125"/>
    </row>
    <row r="24" spans="1:13" s="8" customFormat="1" ht="27" customHeight="1" x14ac:dyDescent="0.2">
      <c r="A24" s="55"/>
      <c r="B24" s="53"/>
      <c r="C24" s="53"/>
      <c r="D24" s="175"/>
      <c r="E24" s="125"/>
    </row>
    <row r="25" spans="1:13" s="8" customFormat="1" ht="27" customHeight="1" x14ac:dyDescent="0.2">
      <c r="A25" s="55"/>
      <c r="B25" s="53"/>
      <c r="C25" s="53"/>
      <c r="D25" s="175"/>
      <c r="E25" s="125"/>
    </row>
    <row r="26" spans="1:13" s="8" customFormat="1" ht="27" customHeight="1" x14ac:dyDescent="0.2">
      <c r="A26" s="55"/>
      <c r="B26" s="53"/>
      <c r="C26" s="53"/>
      <c r="D26" s="175"/>
      <c r="E26" s="125"/>
    </row>
    <row r="27" spans="1:13" s="8" customFormat="1" ht="27" customHeight="1" x14ac:dyDescent="0.2">
      <c r="A27" s="55"/>
      <c r="B27" s="53"/>
      <c r="C27" s="53"/>
      <c r="D27" s="175"/>
      <c r="E27" s="125"/>
    </row>
    <row r="28" spans="1:13" s="8" customFormat="1" ht="27" customHeight="1" thickBot="1" x14ac:dyDescent="0.25">
      <c r="A28" s="60"/>
      <c r="B28" s="61"/>
      <c r="C28" s="160"/>
      <c r="D28" s="175"/>
      <c r="E28" s="125"/>
    </row>
    <row r="29" spans="1:13" ht="15.75" thickBot="1" x14ac:dyDescent="0.25">
      <c r="A29" s="158"/>
      <c r="B29" s="158"/>
      <c r="C29" s="158"/>
      <c r="D29" s="158"/>
      <c r="E29" s="159"/>
      <c r="F29" s="159"/>
    </row>
    <row r="30" spans="1:13" ht="16.5" thickBot="1" x14ac:dyDescent="0.3">
      <c r="A30" s="5" t="s">
        <v>8</v>
      </c>
      <c r="B30" s="25">
        <f>COUNTA(A20:A28)</f>
        <v>0</v>
      </c>
      <c r="C30" s="161"/>
      <c r="D30" s="225"/>
      <c r="E30" s="225"/>
      <c r="F30" s="225"/>
    </row>
    <row r="31" spans="1:13" ht="15" x14ac:dyDescent="0.2">
      <c r="A31" s="157"/>
      <c r="B31" s="157"/>
      <c r="C31" s="157"/>
      <c r="D31" s="157"/>
      <c r="E31" s="157"/>
      <c r="F31" s="157"/>
    </row>
    <row r="32" spans="1:13" s="21" customFormat="1" ht="45.75" customHeight="1" x14ac:dyDescent="0.2">
      <c r="A32" s="154"/>
      <c r="B32" s="155"/>
      <c r="C32" s="155"/>
      <c r="D32" s="155"/>
      <c r="E32" s="155"/>
      <c r="F32" s="155"/>
      <c r="G32" s="19"/>
      <c r="H32" s="19"/>
      <c r="I32" s="20"/>
      <c r="J32" s="20"/>
    </row>
    <row r="38" s="8" customFormat="1" ht="18" customHeight="1" x14ac:dyDescent="0.2"/>
    <row r="39" s="8" customFormat="1" ht="18" customHeight="1" x14ac:dyDescent="0.2"/>
    <row r="40" s="8" customFormat="1" ht="18" customHeight="1" x14ac:dyDescent="0.2"/>
    <row r="41" s="8" customFormat="1" ht="18" customHeight="1" x14ac:dyDescent="0.2"/>
    <row r="45" ht="18" customHeight="1" x14ac:dyDescent="0.2"/>
    <row r="46" ht="18" customHeight="1" x14ac:dyDescent="0.2"/>
  </sheetData>
  <sheetProtection algorithmName="SHA-512" hashValue="as66IEqLQWBhKdV2vs/wsGKH+Nbwfu7lAxPf3iMIqbDxgnit7SXytwjE2cbfYde780d/sCWNlRCNWsvP0q+ifA==" saltValue="Sw1CBDt/ADaefjDxORp0Qg==" spinCount="100000" sheet="1" formatRows="0" insertRows="0" deleteRows="0" selectLockedCells="1" sort="0"/>
  <mergeCells count="8">
    <mergeCell ref="B1:F1"/>
    <mergeCell ref="A2:F2"/>
    <mergeCell ref="A3:F3"/>
    <mergeCell ref="A17:F17"/>
    <mergeCell ref="D30:F30"/>
    <mergeCell ref="A18:E18"/>
    <mergeCell ref="A16:B16"/>
    <mergeCell ref="A15:F15"/>
  </mergeCells>
  <phoneticPr fontId="8" type="noConversion"/>
  <dataValidations count="1">
    <dataValidation type="decimal" operator="lessThanOrEqual" allowBlank="1" showInputMessage="1" showErrorMessage="1" sqref="D5:D14">
      <formula1>0.13</formula1>
    </dataValidation>
  </dataValidations>
  <pageMargins left="0.78740157480314965" right="0.78740157480314965" top="0.98425196850393704" bottom="0.98425196850393704" header="0.51181102362204722" footer="0.51181102362204722"/>
  <pageSetup paperSize="9" scale="90" orientation="landscape" r:id="rId1"/>
  <headerFooter alignWithMargins="0">
    <oddHeader>&amp;C&amp;B</oddHeader>
    <oddFooter>&amp;R&amp;A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20" sqref="B20"/>
    </sheetView>
  </sheetViews>
  <sheetFormatPr baseColWidth="10" defaultRowHeight="12.75" x14ac:dyDescent="0.2"/>
  <cols>
    <col min="3" max="3" width="37.7109375" customWidth="1"/>
    <col min="4" max="4" width="19.7109375" customWidth="1"/>
  </cols>
  <sheetData>
    <row r="1" spans="1:4" ht="21" customHeight="1" x14ac:dyDescent="0.2">
      <c r="A1" s="231" t="s">
        <v>7</v>
      </c>
      <c r="B1" s="232"/>
      <c r="C1" s="232"/>
      <c r="D1" s="233"/>
    </row>
    <row r="2" spans="1:4" ht="23.25" customHeight="1" thickBot="1" x14ac:dyDescent="0.25">
      <c r="A2" s="242">
        <f>'Deckblatt BH'!B10</f>
        <v>0</v>
      </c>
      <c r="B2" s="243"/>
      <c r="C2" s="243"/>
      <c r="D2" s="244"/>
    </row>
    <row r="3" spans="1:4" ht="16.5" thickBot="1" x14ac:dyDescent="0.25">
      <c r="A3" s="36"/>
      <c r="B3" s="36"/>
      <c r="C3" s="36"/>
      <c r="D3" s="35"/>
    </row>
    <row r="4" spans="1:4" ht="44.25" thickBot="1" x14ac:dyDescent="0.25">
      <c r="A4" s="245" t="s">
        <v>45</v>
      </c>
      <c r="B4" s="246"/>
      <c r="C4" s="247"/>
      <c r="D4" s="83" t="s">
        <v>39</v>
      </c>
    </row>
    <row r="5" spans="1:4" ht="24" customHeight="1" x14ac:dyDescent="0.25">
      <c r="A5" s="248" t="s">
        <v>54</v>
      </c>
      <c r="B5" s="249"/>
      <c r="C5" s="250"/>
      <c r="D5" s="84"/>
    </row>
    <row r="6" spans="1:4" ht="14.25" x14ac:dyDescent="0.2">
      <c r="A6" s="234" t="s">
        <v>76</v>
      </c>
      <c r="B6" s="235"/>
      <c r="C6" s="236"/>
      <c r="D6" s="86">
        <f>Pflegekräfte!E16</f>
        <v>0</v>
      </c>
    </row>
    <row r="7" spans="1:4" ht="14.25" x14ac:dyDescent="0.2">
      <c r="A7" s="237" t="s">
        <v>53</v>
      </c>
      <c r="B7" s="238"/>
      <c r="C7" s="239"/>
      <c r="D7" s="86">
        <f>Pflegekräfte!E31</f>
        <v>0</v>
      </c>
    </row>
    <row r="8" spans="1:4" ht="14.25" x14ac:dyDescent="0.2">
      <c r="A8" s="100" t="s">
        <v>75</v>
      </c>
      <c r="B8" s="101"/>
      <c r="C8" s="102"/>
      <c r="D8" s="86">
        <f>'Azubi,BFD,FSJ'!D16</f>
        <v>0</v>
      </c>
    </row>
    <row r="9" spans="1:4" ht="14.25" x14ac:dyDescent="0.2">
      <c r="A9" s="237" t="s">
        <v>83</v>
      </c>
      <c r="B9" s="238"/>
      <c r="C9" s="239"/>
      <c r="D9" s="86">
        <f>Betreuungskräfte!E15</f>
        <v>0</v>
      </c>
    </row>
    <row r="10" spans="1:4" ht="15" customHeight="1" x14ac:dyDescent="0.2">
      <c r="A10" s="237" t="s">
        <v>84</v>
      </c>
      <c r="B10" s="238"/>
      <c r="C10" s="239"/>
      <c r="D10" s="86">
        <f>Betreuungskräfte!E31</f>
        <v>0</v>
      </c>
    </row>
    <row r="11" spans="1:4" ht="23.25" customHeight="1" x14ac:dyDescent="0.25">
      <c r="A11" s="251" t="s">
        <v>14</v>
      </c>
      <c r="B11" s="252"/>
      <c r="C11" s="253"/>
      <c r="D11" s="109">
        <f>SUM(D6,D9,)</f>
        <v>0</v>
      </c>
    </row>
    <row r="12" spans="1:4" ht="15" x14ac:dyDescent="0.2">
      <c r="A12" s="254" t="s">
        <v>72</v>
      </c>
      <c r="B12" s="255"/>
      <c r="C12" s="256"/>
      <c r="D12" s="89">
        <f>SUM(D7+D8+D10)</f>
        <v>0</v>
      </c>
    </row>
    <row r="13" spans="1:4" ht="15" customHeight="1" x14ac:dyDescent="0.2">
      <c r="A13" s="254" t="s">
        <v>0</v>
      </c>
      <c r="B13" s="255"/>
      <c r="C13" s="256"/>
      <c r="D13" s="89">
        <f>SUM(D11:D12)</f>
        <v>0</v>
      </c>
    </row>
    <row r="15" spans="1:4" s="108" customFormat="1" ht="20.25" customHeight="1" x14ac:dyDescent="0.25">
      <c r="A15" s="240" t="s">
        <v>55</v>
      </c>
      <c r="B15" s="241"/>
      <c r="C15" s="241"/>
      <c r="D15" s="32" t="e">
        <f>SUM(D11*100/D13)</f>
        <v>#DIV/0!</v>
      </c>
    </row>
  </sheetData>
  <sheetProtection algorithmName="SHA-512" hashValue="GxFe98PhMJqjAaVfalxUg5ixFb/qHbihfi43YCyEjGSmkKhAZL9Bppq0TRHq5PPAyAhps54BGYd7ALrYUPCUaA==" saltValue="ZA20byq4GaTPKEhZkyqz3Q==" spinCount="100000" sheet="1" objects="1" scenarios="1"/>
  <protectedRanges>
    <protectedRange password="CB6B" sqref="A4:D4 A11:D13 A5:D6 A7:D7 A8:D10" name="Bereich1_2"/>
  </protectedRanges>
  <mergeCells count="12">
    <mergeCell ref="A15:C15"/>
    <mergeCell ref="A2:D2"/>
    <mergeCell ref="A4:C4"/>
    <mergeCell ref="A5:C5"/>
    <mergeCell ref="A11:C11"/>
    <mergeCell ref="A12:C12"/>
    <mergeCell ref="A13:C13"/>
    <mergeCell ref="A1:D1"/>
    <mergeCell ref="A6:C6"/>
    <mergeCell ref="A7:C7"/>
    <mergeCell ref="A9:C9"/>
    <mergeCell ref="A10:C10"/>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pane ySplit="1" topLeftCell="A2" activePane="bottomLeft" state="frozen"/>
      <selection pane="bottomLeft" activeCell="D3" sqref="D3"/>
    </sheetView>
  </sheetViews>
  <sheetFormatPr baseColWidth="10" defaultRowHeight="12.75" x14ac:dyDescent="0.2"/>
  <cols>
    <col min="1" max="1" width="166.7109375" customWidth="1"/>
  </cols>
  <sheetData>
    <row r="1" spans="1:1" ht="48.75" customHeight="1" x14ac:dyDescent="0.2">
      <c r="A1" s="115" t="s">
        <v>61</v>
      </c>
    </row>
    <row r="2" spans="1:1" ht="51" x14ac:dyDescent="0.2">
      <c r="A2" s="116" t="s">
        <v>59</v>
      </c>
    </row>
    <row r="3" spans="1:1" s="114" customFormat="1" ht="409.5" customHeight="1" x14ac:dyDescent="0.2">
      <c r="A3" s="117" t="s">
        <v>60</v>
      </c>
    </row>
    <row r="4" spans="1:1" s="114" customFormat="1" ht="344.25" x14ac:dyDescent="0.2">
      <c r="A4" s="117" t="s">
        <v>57</v>
      </c>
    </row>
    <row r="5" spans="1:1" ht="140.25" x14ac:dyDescent="0.2">
      <c r="A5" s="118" t="s">
        <v>58</v>
      </c>
    </row>
  </sheetData>
  <sheetProtection algorithmName="SHA-512" hashValue="JscSQ9Uehxpb8bG0z64vFY55M6jBHMZHmH7KFLSK0QPDbfB+Ch5aaK5f+cNh7gv9WEZ8xZnaAC+qL8hfTV014Q==" saltValue="Nphi34IC4nvgwku4ffARSw==" spinCount="100000" sheet="1" objects="1" scenario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J24" sqref="J24:J25"/>
    </sheetView>
  </sheetViews>
  <sheetFormatPr baseColWidth="10" defaultRowHeight="12.75" x14ac:dyDescent="0.2"/>
  <cols>
    <col min="1" max="1" width="29.28515625" customWidth="1"/>
    <col min="3" max="3" width="26.7109375" customWidth="1"/>
    <col min="4" max="4" width="20.28515625" customWidth="1"/>
  </cols>
  <sheetData>
    <row r="1" spans="1:7" s="28" customFormat="1" ht="31.15" customHeight="1" x14ac:dyDescent="0.2">
      <c r="A1" s="65" t="s">
        <v>7</v>
      </c>
      <c r="B1" s="66"/>
      <c r="C1" s="268"/>
      <c r="D1" s="233"/>
    </row>
    <row r="2" spans="1:7" s="28" customFormat="1" ht="16.149999999999999" customHeight="1" thickBot="1" x14ac:dyDescent="0.25">
      <c r="A2" s="242">
        <f>'Deckblatt BH'!B10</f>
        <v>0</v>
      </c>
      <c r="B2" s="243"/>
      <c r="C2" s="243"/>
      <c r="D2" s="244"/>
      <c r="E2" s="35"/>
      <c r="F2" s="35"/>
      <c r="G2" s="35"/>
    </row>
    <row r="3" spans="1:7" ht="16.5" thickBot="1" x14ac:dyDescent="0.25">
      <c r="A3" s="36"/>
      <c r="B3" s="36"/>
      <c r="C3" s="36"/>
      <c r="D3" s="35"/>
    </row>
    <row r="4" spans="1:7" ht="30" thickBot="1" x14ac:dyDescent="0.25">
      <c r="A4" s="245" t="s">
        <v>21</v>
      </c>
      <c r="B4" s="246"/>
      <c r="C4" s="247"/>
      <c r="D4" s="83" t="s">
        <v>39</v>
      </c>
    </row>
    <row r="5" spans="1:7" ht="14.25" x14ac:dyDescent="0.2">
      <c r="A5" s="284" t="s">
        <v>4</v>
      </c>
      <c r="B5" s="285"/>
      <c r="C5" s="286"/>
      <c r="D5" s="84" t="e">
        <f>#REF!</f>
        <v>#REF!</v>
      </c>
    </row>
    <row r="6" spans="1:7" ht="14.25" x14ac:dyDescent="0.2">
      <c r="A6" s="262" t="s">
        <v>42</v>
      </c>
      <c r="B6" s="263"/>
      <c r="C6" s="264"/>
      <c r="D6" s="85" t="e">
        <f>#REF!+E16</f>
        <v>#REF!</v>
      </c>
    </row>
    <row r="7" spans="1:7" ht="14.25" x14ac:dyDescent="0.2">
      <c r="A7" s="269" t="s">
        <v>16</v>
      </c>
      <c r="B7" s="270"/>
      <c r="C7" s="271"/>
      <c r="D7" s="84" t="e">
        <f>#REF!</f>
        <v>#REF!</v>
      </c>
    </row>
    <row r="8" spans="1:7" ht="14.25" x14ac:dyDescent="0.2">
      <c r="A8" s="234" t="s">
        <v>9</v>
      </c>
      <c r="B8" s="235"/>
      <c r="C8" s="236"/>
      <c r="D8" s="86" t="e">
        <f>Pflegekräfte!#REF!</f>
        <v>#REF!</v>
      </c>
    </row>
    <row r="9" spans="1:7" ht="14.25" x14ac:dyDescent="0.2">
      <c r="A9" s="237" t="s">
        <v>47</v>
      </c>
      <c r="B9" s="238"/>
      <c r="C9" s="239"/>
      <c r="D9" s="86" t="e">
        <f>#REF!</f>
        <v>#REF!</v>
      </c>
    </row>
    <row r="10" spans="1:7" s="95" customFormat="1" ht="14.25" x14ac:dyDescent="0.2">
      <c r="A10" s="100" t="s">
        <v>46</v>
      </c>
      <c r="B10" s="96"/>
      <c r="C10" s="97"/>
      <c r="D10" s="86" t="e">
        <f>'Azubi,BFD,FSJ'!#REF!</f>
        <v>#REF!</v>
      </c>
    </row>
    <row r="11" spans="1:7" ht="14.25" x14ac:dyDescent="0.2">
      <c r="A11" s="237" t="s">
        <v>48</v>
      </c>
      <c r="B11" s="238"/>
      <c r="C11" s="239"/>
      <c r="D11" s="86">
        <f>Betreuungskräfte!E15</f>
        <v>0</v>
      </c>
    </row>
    <row r="12" spans="1:7" ht="14.25" x14ac:dyDescent="0.2">
      <c r="A12" s="237" t="s">
        <v>49</v>
      </c>
      <c r="B12" s="238"/>
      <c r="C12" s="239"/>
      <c r="D12" s="86">
        <f>Betreuungskräfte!E31</f>
        <v>0</v>
      </c>
    </row>
    <row r="13" spans="1:7" ht="15" thickBot="1" x14ac:dyDescent="0.25">
      <c r="A13" s="278" t="s">
        <v>50</v>
      </c>
      <c r="B13" s="279"/>
      <c r="C13" s="280"/>
      <c r="D13" s="87" t="e">
        <f>Betreuungskräfte!#REF!</f>
        <v>#REF!</v>
      </c>
    </row>
    <row r="14" spans="1:7" ht="15" x14ac:dyDescent="0.2">
      <c r="A14" s="281" t="s">
        <v>14</v>
      </c>
      <c r="B14" s="282"/>
      <c r="C14" s="283"/>
      <c r="D14" s="88" t="e">
        <f>SUM(D7,D8,D11)</f>
        <v>#REF!</v>
      </c>
    </row>
    <row r="15" spans="1:7" ht="15" x14ac:dyDescent="0.2">
      <c r="A15" s="254" t="s">
        <v>10</v>
      </c>
      <c r="B15" s="255"/>
      <c r="C15" s="256"/>
      <c r="D15" s="89" t="e">
        <f>D9+D12</f>
        <v>#REF!</v>
      </c>
    </row>
    <row r="16" spans="1:7" ht="15" x14ac:dyDescent="0.2">
      <c r="A16" s="254" t="s">
        <v>0</v>
      </c>
      <c r="B16" s="255"/>
      <c r="C16" s="256"/>
      <c r="D16" s="89" t="e">
        <f>SUM(D14:D15)</f>
        <v>#REF!</v>
      </c>
    </row>
    <row r="17" spans="1:4" ht="15" x14ac:dyDescent="0.2">
      <c r="A17" s="272" t="s">
        <v>15</v>
      </c>
      <c r="B17" s="273"/>
      <c r="C17" s="274"/>
      <c r="D17" s="86" t="e">
        <f>D7+D8+D9</f>
        <v>#REF!</v>
      </c>
    </row>
    <row r="18" spans="1:4" ht="21.6" customHeight="1" thickBot="1" x14ac:dyDescent="0.25">
      <c r="A18" s="275" t="s">
        <v>13</v>
      </c>
      <c r="B18" s="276"/>
      <c r="C18" s="277"/>
      <c r="D18" s="87">
        <f>SUM(D11:D12)</f>
        <v>0</v>
      </c>
    </row>
    <row r="19" spans="1:4" s="6" customFormat="1" ht="10.15" customHeight="1" x14ac:dyDescent="0.2"/>
    <row r="20" spans="1:4" ht="15" x14ac:dyDescent="0.25">
      <c r="A20" s="240" t="s">
        <v>44</v>
      </c>
      <c r="B20" s="241"/>
      <c r="C20" s="241"/>
      <c r="D20" s="92" t="e">
        <f>SUM(D14*100/D16)</f>
        <v>#REF!</v>
      </c>
    </row>
    <row r="21" spans="1:4" s="99" customFormat="1" ht="15" x14ac:dyDescent="0.25">
      <c r="A21" s="103"/>
      <c r="B21" s="104"/>
      <c r="C21" s="104"/>
      <c r="D21" s="105"/>
    </row>
    <row r="22" spans="1:4" s="50" customFormat="1" ht="24.75" customHeight="1" x14ac:dyDescent="0.2">
      <c r="A22" s="265" t="s">
        <v>51</v>
      </c>
      <c r="B22" s="266"/>
      <c r="C22" s="267"/>
      <c r="D22" s="106" t="e">
        <f>'Deckblatt BH'!#REF!</f>
        <v>#REF!</v>
      </c>
    </row>
    <row r="23" spans="1:4" s="68" customFormat="1" ht="15.75" x14ac:dyDescent="0.25">
      <c r="A23" s="70"/>
      <c r="B23" s="71"/>
      <c r="C23" s="71"/>
      <c r="D23" s="72"/>
    </row>
    <row r="24" spans="1:4" ht="22.9" customHeight="1" x14ac:dyDescent="0.2">
      <c r="A24" s="259" t="s">
        <v>40</v>
      </c>
      <c r="B24" s="260"/>
      <c r="C24" s="260"/>
      <c r="D24" s="261"/>
    </row>
    <row r="25" spans="1:4" ht="30.6" customHeight="1" x14ac:dyDescent="0.2">
      <c r="A25" s="257" t="s">
        <v>25</v>
      </c>
      <c r="B25" s="258"/>
      <c r="C25" s="75" t="s">
        <v>36</v>
      </c>
      <c r="D25" s="74" t="s">
        <v>38</v>
      </c>
    </row>
    <row r="26" spans="1:4" ht="15" x14ac:dyDescent="0.2">
      <c r="A26" s="73"/>
      <c r="B26" s="77"/>
      <c r="C26" s="76" t="s">
        <v>37</v>
      </c>
      <c r="D26" s="94" t="s">
        <v>43</v>
      </c>
    </row>
    <row r="27" spans="1:4" ht="15" x14ac:dyDescent="0.25">
      <c r="A27" s="78" t="s">
        <v>32</v>
      </c>
      <c r="B27" s="44" t="e">
        <f>'Deckblatt BH'!#REF!</f>
        <v>#REF!</v>
      </c>
      <c r="C27" s="93">
        <v>0.4</v>
      </c>
      <c r="D27" s="79"/>
    </row>
    <row r="28" spans="1:4" ht="15" x14ac:dyDescent="0.25">
      <c r="A28" s="78" t="s">
        <v>26</v>
      </c>
      <c r="B28" s="44" t="e">
        <f>'Deckblatt BH'!#REF!</f>
        <v>#REF!</v>
      </c>
      <c r="C28" s="90">
        <v>0.7</v>
      </c>
      <c r="D28" s="79"/>
    </row>
    <row r="29" spans="1:4" ht="15" x14ac:dyDescent="0.25">
      <c r="A29" s="80" t="s">
        <v>27</v>
      </c>
      <c r="B29" s="44" t="e">
        <f>'Deckblatt BH'!#REF!</f>
        <v>#REF!</v>
      </c>
      <c r="C29" s="90">
        <v>1</v>
      </c>
      <c r="D29" s="79"/>
    </row>
    <row r="30" spans="1:4" ht="15" x14ac:dyDescent="0.25">
      <c r="A30" s="80" t="s">
        <v>28</v>
      </c>
      <c r="B30" s="45" t="e">
        <f>'Deckblatt BH'!#REF!</f>
        <v>#REF!</v>
      </c>
      <c r="C30" s="90">
        <v>1.5</v>
      </c>
      <c r="D30" s="79"/>
    </row>
    <row r="31" spans="1:4" ht="15" x14ac:dyDescent="0.25">
      <c r="A31" s="80" t="s">
        <v>29</v>
      </c>
      <c r="B31" s="44" t="e">
        <f>'Deckblatt BH'!#REF!</f>
        <v>#REF!</v>
      </c>
      <c r="C31" s="90">
        <v>1.9</v>
      </c>
      <c r="D31" s="79"/>
    </row>
    <row r="32" spans="1:4" ht="15" x14ac:dyDescent="0.25">
      <c r="A32" s="80" t="s">
        <v>30</v>
      </c>
      <c r="B32" s="45" t="e">
        <f>'Deckblatt BH'!#REF!</f>
        <v>#REF!</v>
      </c>
      <c r="C32" s="91">
        <v>2.1</v>
      </c>
      <c r="D32" s="79"/>
    </row>
    <row r="33" spans="1:4" ht="15" x14ac:dyDescent="0.25">
      <c r="A33" s="80" t="s">
        <v>35</v>
      </c>
      <c r="B33" s="81" t="e">
        <f>SUM(B27:B32)</f>
        <v>#REF!</v>
      </c>
      <c r="C33" s="98"/>
      <c r="D33" s="82"/>
    </row>
  </sheetData>
  <protectedRanges>
    <protectedRange password="CB6B" sqref="A4:D18" name="Bereich1"/>
  </protectedRanges>
  <mergeCells count="20">
    <mergeCell ref="A14:C14"/>
    <mergeCell ref="A2:D2"/>
    <mergeCell ref="A5:C5"/>
    <mergeCell ref="A4:C4"/>
    <mergeCell ref="A25:B25"/>
    <mergeCell ref="A24:D24"/>
    <mergeCell ref="A6:C6"/>
    <mergeCell ref="A22:C22"/>
    <mergeCell ref="C1:D1"/>
    <mergeCell ref="A20:C20"/>
    <mergeCell ref="A11:C11"/>
    <mergeCell ref="A9:C9"/>
    <mergeCell ref="A8:C8"/>
    <mergeCell ref="A7:C7"/>
    <mergeCell ref="A17:C17"/>
    <mergeCell ref="A18:C18"/>
    <mergeCell ref="A13:C13"/>
    <mergeCell ref="A12:C12"/>
    <mergeCell ref="A16:C16"/>
    <mergeCell ref="A15:C15"/>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Deckblatt BH</vt:lpstr>
      <vt:lpstr>Betreuungskräfte</vt:lpstr>
      <vt:lpstr>Pflegekräfte</vt:lpstr>
      <vt:lpstr>Azubi,BFD,FSJ</vt:lpstr>
      <vt:lpstr>Zusammenfassung</vt:lpstr>
      <vt:lpstr>Hinweis zum Datenschutz</vt:lpstr>
      <vt:lpstr>Auswertung BPA</vt:lpstr>
      <vt:lpstr>'Auswertung BPA'!Druckbereich</vt:lpstr>
      <vt:lpstr>'Azubi,BFD,FSJ'!Druckbereich</vt:lpstr>
      <vt:lpstr>Betreuungskräfte!Druckbereich</vt:lpstr>
      <vt:lpstr>'Deckblatt BH'!Druckbereich</vt:lpstr>
      <vt:lpstr>'Hinweis zum Datenschutz'!Druckbereich</vt:lpstr>
      <vt:lpstr>Pflegekräfte!Druckbereich</vt:lpstr>
    </vt:vector>
  </TitlesOfParts>
  <Company>AWO - Bezirksverband -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HuefferB</dc:creator>
  <cp:lastModifiedBy>Hüffer, Bärbel (RPGI)</cp:lastModifiedBy>
  <cp:lastPrinted>2018-10-31T13:05:21Z</cp:lastPrinted>
  <dcterms:created xsi:type="dcterms:W3CDTF">2005-02-07T07:03:11Z</dcterms:created>
  <dcterms:modified xsi:type="dcterms:W3CDTF">2023-03-08T13:31:25Z</dcterms:modified>
</cp:coreProperties>
</file>